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90" windowHeight="5490" tabRatio="727" activeTab="1"/>
  </bookViews>
  <sheets>
    <sheet name="сентябрь" sheetId="1" r:id="rId1"/>
    <sheet name="октябрь" sheetId="2" r:id="rId2"/>
    <sheet name="ноябрь" sheetId="3" r:id="rId3"/>
    <sheet name="декабрь" sheetId="4" r:id="rId4"/>
    <sheet name="январь" sheetId="5" r:id="rId5"/>
    <sheet name="февраль" sheetId="6" r:id="rId6"/>
    <sheet name="март" sheetId="7" r:id="rId7"/>
    <sheet name="апрель" sheetId="8" r:id="rId8"/>
    <sheet name="май" sheetId="9" r:id="rId9"/>
    <sheet name="ИТОГИ" sheetId="10" r:id="rId10"/>
  </sheets>
  <definedNames/>
  <calcPr fullCalcOnLoad="1"/>
</workbook>
</file>

<file path=xl/sharedStrings.xml><?xml version="1.0" encoding="utf-8"?>
<sst xmlns="http://schemas.openxmlformats.org/spreadsheetml/2006/main" count="818" uniqueCount="91">
  <si>
    <t>№</t>
  </si>
  <si>
    <t>Числа месяца</t>
  </si>
  <si>
    <t>Пропущено</t>
  </si>
  <si>
    <t>Уваж.</t>
  </si>
  <si>
    <t>Неуваж.</t>
  </si>
  <si>
    <t>Всего</t>
  </si>
  <si>
    <t>Вид</t>
  </si>
  <si>
    <t>у</t>
  </si>
  <si>
    <t>н</t>
  </si>
  <si>
    <t>Учет посещаемости</t>
  </si>
  <si>
    <t>Всего:</t>
  </si>
  <si>
    <t>Абсолютная</t>
  </si>
  <si>
    <t>%</t>
  </si>
  <si>
    <t>Кол-во уч дней =</t>
  </si>
  <si>
    <t xml:space="preserve">Фамилия И.О. </t>
  </si>
  <si>
    <t>Неув.</t>
  </si>
  <si>
    <t>Ув.</t>
  </si>
  <si>
    <t>Кол-во часов на группу =</t>
  </si>
  <si>
    <t>ИТОГИ</t>
  </si>
  <si>
    <t>Группа</t>
  </si>
  <si>
    <t>Кол-во учащихся</t>
  </si>
  <si>
    <t>Пропущено уроков</t>
  </si>
  <si>
    <t>часов</t>
  </si>
  <si>
    <t>по уваж. пр.</t>
  </si>
  <si>
    <t>по неув. пр.</t>
  </si>
  <si>
    <t>Отраб. чел. час</t>
  </si>
  <si>
    <t>час</t>
  </si>
  <si>
    <t>Курс  II</t>
  </si>
  <si>
    <t>сентябрь</t>
  </si>
  <si>
    <t>октябрь</t>
  </si>
  <si>
    <t>ноябрь</t>
  </si>
  <si>
    <t>итого</t>
  </si>
  <si>
    <t>январь</t>
  </si>
  <si>
    <t>февраль</t>
  </si>
  <si>
    <t>март</t>
  </si>
  <si>
    <t>апрель</t>
  </si>
  <si>
    <t>май</t>
  </si>
  <si>
    <t>итого 1 семестр</t>
  </si>
  <si>
    <t>итого 2 семестр</t>
  </si>
  <si>
    <t>декабрь</t>
  </si>
  <si>
    <t>Курс II</t>
  </si>
  <si>
    <t>Группа 10 А1</t>
  </si>
  <si>
    <t>за сентябрь месяц 2011 г.</t>
  </si>
  <si>
    <t>За декабрь месяц 2011 г.</t>
  </si>
  <si>
    <t>За ноябрь месяц 2011 г.</t>
  </si>
  <si>
    <t>За октябрь месяц 2011 г.</t>
  </si>
  <si>
    <r>
      <t>За</t>
    </r>
    <r>
      <rPr>
        <b/>
        <u val="single"/>
        <sz val="11"/>
        <color indexed="8"/>
        <rFont val="Calibri"/>
        <family val="2"/>
      </rPr>
      <t xml:space="preserve"> январь </t>
    </r>
    <r>
      <rPr>
        <sz val="11"/>
        <color indexed="8"/>
        <rFont val="Calibri"/>
        <family val="2"/>
      </rPr>
      <t>месяц 2012 г.</t>
    </r>
  </si>
  <si>
    <t>За  февраль месяц 2012 г.</t>
  </si>
  <si>
    <t>За март месяц 2012г.</t>
  </si>
  <si>
    <t>За апрель месяц 2012г.</t>
  </si>
  <si>
    <t>За май месяц 2012г.</t>
  </si>
  <si>
    <t>Андреев</t>
  </si>
  <si>
    <t>Басыров</t>
  </si>
  <si>
    <t>Важкин</t>
  </si>
  <si>
    <t>Габдрахманов</t>
  </si>
  <si>
    <t>Гайфуллин</t>
  </si>
  <si>
    <t>Гатауллин</t>
  </si>
  <si>
    <t>Гиниатуллин</t>
  </si>
  <si>
    <t>Гиниятуллин</t>
  </si>
  <si>
    <t>Гиниятуллина</t>
  </si>
  <si>
    <t>Димиев</t>
  </si>
  <si>
    <t>Жирнов</t>
  </si>
  <si>
    <t>Заикин</t>
  </si>
  <si>
    <t>Земницкий</t>
  </si>
  <si>
    <t>Идиятуллин</t>
  </si>
  <si>
    <t>Козлов</t>
  </si>
  <si>
    <t>Кустов</t>
  </si>
  <si>
    <t>Липатов</t>
  </si>
  <si>
    <t>Макаров</t>
  </si>
  <si>
    <t>Мифтахов</t>
  </si>
  <si>
    <t>Негматуллин</t>
  </si>
  <si>
    <t>Нигметзянов</t>
  </si>
  <si>
    <t xml:space="preserve">Рухленко </t>
  </si>
  <si>
    <t>Саватеев</t>
  </si>
  <si>
    <t>Сидоров</t>
  </si>
  <si>
    <t>Силантьева</t>
  </si>
  <si>
    <t>Султанов</t>
  </si>
  <si>
    <t>Группа 10 К</t>
  </si>
  <si>
    <t>Трофимов</t>
  </si>
  <si>
    <t>Хайрутдинов</t>
  </si>
  <si>
    <t>Федоров</t>
  </si>
  <si>
    <t>Шарипов</t>
  </si>
  <si>
    <t>Архипов</t>
  </si>
  <si>
    <t>Голух</t>
  </si>
  <si>
    <t>Залетаев</t>
  </si>
  <si>
    <t>Ронжин</t>
  </si>
  <si>
    <t>Фатхуллин</t>
  </si>
  <si>
    <t>Хайруллин</t>
  </si>
  <si>
    <t>Якимов</t>
  </si>
  <si>
    <t>посещаемость группа 10 К  2011-2012 уч.г.</t>
  </si>
  <si>
    <t>Рухленко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</si>
</sst>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3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/>
    </xf>
    <xf numFmtId="0" fontId="0" fillId="15" borderId="10" xfId="0" applyFill="1" applyBorder="1" applyAlignment="1">
      <alignment/>
    </xf>
    <xf numFmtId="0" fontId="0" fillId="5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10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8" borderId="1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6" fillId="8" borderId="12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2" fontId="0" fillId="8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5" borderId="10" xfId="0" applyFill="1" applyBorder="1" applyAlignment="1">
      <alignment/>
    </xf>
    <xf numFmtId="0" fontId="11" fillId="5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5" borderId="10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17" fillId="15" borderId="10" xfId="0" applyFont="1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0" fillId="10" borderId="1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10" xfId="0" applyFont="1" applyFill="1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0" fillId="13" borderId="10" xfId="0" applyFill="1" applyBorder="1" applyAlignment="1">
      <alignment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1" fontId="0" fillId="0" borderId="12" xfId="0" applyNumberFormat="1" applyBorder="1" applyAlignment="1">
      <alignment horizontal="left" vertical="center"/>
    </xf>
    <xf numFmtId="1" fontId="16" fillId="0" borderId="12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16" fillId="0" borderId="10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1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0" fillId="0" borderId="10" xfId="0" applyFill="1" applyBorder="1" applyAlignment="1">
      <alignment horizontal="center"/>
    </xf>
    <xf numFmtId="0" fontId="8" fillId="0" borderId="12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1" fontId="0" fillId="0" borderId="12" xfId="0" applyNumberForma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5" fillId="0" borderId="12" xfId="0" applyNumberFormat="1" applyFont="1" applyBorder="1" applyAlignment="1">
      <alignment horizontal="left" vertical="center"/>
    </xf>
    <xf numFmtId="1" fontId="0" fillId="0" borderId="14" xfId="0" applyNumberFormat="1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80"/>
  <sheetViews>
    <sheetView zoomScalePageLayoutView="0" workbookViewId="0" topLeftCell="A1">
      <selection activeCell="A5" sqref="A5:B78"/>
    </sheetView>
  </sheetViews>
  <sheetFormatPr defaultColWidth="9.140625" defaultRowHeight="15"/>
  <cols>
    <col min="1" max="1" width="2.8515625" style="38" customWidth="1"/>
    <col min="2" max="2" width="23.421875" style="0" customWidth="1"/>
    <col min="3" max="3" width="3.28125" style="0" customWidth="1"/>
    <col min="4" max="30" width="2.7109375" style="0" customWidth="1"/>
    <col min="31" max="33" width="4.57421875" style="0" customWidth="1"/>
  </cols>
  <sheetData>
    <row r="1" spans="1:33" s="39" customFormat="1" ht="19.5" customHeight="1">
      <c r="A1" s="53" t="s">
        <v>9</v>
      </c>
      <c r="B1" s="53"/>
      <c r="C1" s="53"/>
      <c r="D1" s="53"/>
      <c r="E1" s="66" t="s">
        <v>42</v>
      </c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82" t="s">
        <v>27</v>
      </c>
      <c r="AB1" s="82"/>
      <c r="AC1" s="82"/>
      <c r="AD1" s="82"/>
      <c r="AE1" s="42"/>
      <c r="AF1" s="43" t="s">
        <v>77</v>
      </c>
      <c r="AG1" s="43"/>
    </row>
    <row r="2" spans="1:20" s="39" customFormat="1" ht="17.25" customHeight="1">
      <c r="A2" s="80" t="s">
        <v>13</v>
      </c>
      <c r="B2" s="80"/>
      <c r="C2" s="40">
        <f>COUNT(D4:AD4)</f>
        <v>26</v>
      </c>
      <c r="I2" s="39" t="s">
        <v>17</v>
      </c>
      <c r="N2" s="81">
        <f>C2*6*37</f>
        <v>5772</v>
      </c>
      <c r="O2" s="81"/>
      <c r="P2" s="81"/>
      <c r="Q2" s="81"/>
      <c r="R2" s="41"/>
      <c r="S2" s="41"/>
      <c r="T2" s="41"/>
    </row>
    <row r="3" spans="1:33" ht="15">
      <c r="A3" s="67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7.25" customHeight="1">
      <c r="A4" s="67"/>
      <c r="B4" s="68"/>
      <c r="C4" s="7" t="s">
        <v>6</v>
      </c>
      <c r="D4" s="37">
        <v>1</v>
      </c>
      <c r="E4" s="37">
        <v>2</v>
      </c>
      <c r="F4" s="37">
        <v>3</v>
      </c>
      <c r="G4" s="37">
        <v>5</v>
      </c>
      <c r="H4" s="37">
        <v>6</v>
      </c>
      <c r="I4" s="37">
        <v>7</v>
      </c>
      <c r="J4" s="37">
        <v>8</v>
      </c>
      <c r="K4" s="37">
        <v>9</v>
      </c>
      <c r="L4" s="37">
        <v>10</v>
      </c>
      <c r="M4" s="37">
        <v>12</v>
      </c>
      <c r="N4" s="37">
        <v>13</v>
      </c>
      <c r="O4" s="37">
        <v>14</v>
      </c>
      <c r="P4" s="37">
        <v>15</v>
      </c>
      <c r="Q4" s="37">
        <v>16</v>
      </c>
      <c r="R4" s="37">
        <v>17</v>
      </c>
      <c r="S4" s="37">
        <v>19</v>
      </c>
      <c r="T4" s="37">
        <v>20</v>
      </c>
      <c r="U4" s="37">
        <v>21</v>
      </c>
      <c r="V4" s="37">
        <v>22</v>
      </c>
      <c r="W4" s="37">
        <v>23</v>
      </c>
      <c r="X4" s="37">
        <v>24</v>
      </c>
      <c r="Y4" s="37">
        <v>26</v>
      </c>
      <c r="Z4" s="37">
        <v>27</v>
      </c>
      <c r="AA4" s="37">
        <v>28</v>
      </c>
      <c r="AB4" s="37">
        <v>29</v>
      </c>
      <c r="AC4" s="37">
        <v>30</v>
      </c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72">
        <v>1</v>
      </c>
      <c r="B5" s="73" t="s">
        <v>51</v>
      </c>
      <c r="C5" s="8" t="s">
        <v>7</v>
      </c>
      <c r="D5" s="10"/>
      <c r="E5" s="10"/>
      <c r="F5" s="10"/>
      <c r="G5" s="10"/>
      <c r="H5" s="10"/>
      <c r="I5" s="10">
        <v>6</v>
      </c>
      <c r="J5" s="10">
        <v>8</v>
      </c>
      <c r="K5" s="10">
        <v>2</v>
      </c>
      <c r="L5" s="10">
        <v>2</v>
      </c>
      <c r="M5" s="10">
        <v>6</v>
      </c>
      <c r="N5" s="10">
        <v>6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D5+E5+F5+G5+H5+I5+J5+K5+L5+M5+N5+O5+P5+Q5+R5+S5+T5+U5+V5+W5+X5+Y5+Z5+AA5+AB5+AC5+AD5</f>
        <v>30</v>
      </c>
      <c r="AF5" s="65">
        <f>SUM(D6:AD6)</f>
        <v>26</v>
      </c>
      <c r="AG5" s="65">
        <f>SUM(AE5:AF6)</f>
        <v>56</v>
      </c>
    </row>
    <row r="6" spans="1:33" ht="10.5" customHeight="1">
      <c r="A6" s="72"/>
      <c r="B6" s="74"/>
      <c r="C6" s="8" t="s">
        <v>8</v>
      </c>
      <c r="D6" s="10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>
        <v>2</v>
      </c>
      <c r="Q6" s="10"/>
      <c r="R6" s="10">
        <v>2</v>
      </c>
      <c r="S6" s="10">
        <v>2</v>
      </c>
      <c r="T6" s="10"/>
      <c r="U6" s="10">
        <v>4</v>
      </c>
      <c r="V6" s="10">
        <v>2</v>
      </c>
      <c r="W6" s="10"/>
      <c r="X6" s="10"/>
      <c r="Y6" s="10">
        <v>4</v>
      </c>
      <c r="Z6" s="10">
        <v>6</v>
      </c>
      <c r="AA6" s="10"/>
      <c r="AB6" s="10"/>
      <c r="AC6" s="10"/>
      <c r="AD6" s="10"/>
      <c r="AE6" s="65"/>
      <c r="AF6" s="65"/>
      <c r="AG6" s="65"/>
    </row>
    <row r="7" spans="1:33" ht="10.5" customHeight="1">
      <c r="A7" s="72">
        <v>2</v>
      </c>
      <c r="B7" s="73" t="s">
        <v>52</v>
      </c>
      <c r="C7" s="8" t="s">
        <v>7</v>
      </c>
      <c r="D7" s="11"/>
      <c r="E7" s="11"/>
      <c r="F7" s="11"/>
      <c r="G7" s="11">
        <v>2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2</v>
      </c>
      <c r="AF7" s="65">
        <f>SUM(D8:AD8)</f>
        <v>0</v>
      </c>
      <c r="AG7" s="65">
        <f>SUM(AE7:AF8)</f>
        <v>2</v>
      </c>
    </row>
    <row r="8" spans="1:33" ht="10.5" customHeight="1">
      <c r="A8" s="72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72">
        <v>3</v>
      </c>
      <c r="B9" s="73" t="s">
        <v>53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82</v>
      </c>
      <c r="AG9" s="65">
        <f>SUM(AE9:AF10)</f>
        <v>82</v>
      </c>
    </row>
    <row r="10" spans="1:33" ht="10.5" customHeight="1">
      <c r="A10" s="72"/>
      <c r="B10" s="74"/>
      <c r="C10" s="8" t="s">
        <v>8</v>
      </c>
      <c r="D10" s="10">
        <v>6</v>
      </c>
      <c r="E10" s="10"/>
      <c r="F10" s="10">
        <v>6</v>
      </c>
      <c r="G10" s="10">
        <v>8</v>
      </c>
      <c r="H10" s="10"/>
      <c r="I10" s="10">
        <v>6</v>
      </c>
      <c r="J10" s="10">
        <v>8</v>
      </c>
      <c r="K10" s="10"/>
      <c r="L10" s="10">
        <v>2</v>
      </c>
      <c r="M10" s="10">
        <v>6</v>
      </c>
      <c r="N10" s="10">
        <v>6</v>
      </c>
      <c r="O10" s="10"/>
      <c r="P10" s="10">
        <v>6</v>
      </c>
      <c r="Q10" s="10">
        <v>6</v>
      </c>
      <c r="R10" s="10">
        <v>2</v>
      </c>
      <c r="S10" s="10">
        <v>2</v>
      </c>
      <c r="T10" s="10"/>
      <c r="U10" s="10">
        <v>4</v>
      </c>
      <c r="V10" s="10">
        <v>2</v>
      </c>
      <c r="W10" s="10">
        <v>2</v>
      </c>
      <c r="X10" s="10">
        <v>2</v>
      </c>
      <c r="Y10" s="10">
        <v>6</v>
      </c>
      <c r="Z10" s="10"/>
      <c r="AA10" s="10"/>
      <c r="AB10" s="10">
        <v>2</v>
      </c>
      <c r="AC10" s="10"/>
      <c r="AD10" s="10"/>
      <c r="AE10" s="65"/>
      <c r="AF10" s="65"/>
      <c r="AG10" s="65"/>
    </row>
    <row r="11" spans="1:33" ht="10.5" customHeight="1">
      <c r="A11" s="72">
        <v>4</v>
      </c>
      <c r="B11" s="73" t="s">
        <v>54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</row>
    <row r="12" spans="1:33" ht="10.5" customHeight="1">
      <c r="A12" s="72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</row>
    <row r="13" spans="1:33" ht="10.5" customHeight="1">
      <c r="A13" s="72">
        <v>5</v>
      </c>
      <c r="B13" s="73" t="s">
        <v>55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>
        <v>4</v>
      </c>
      <c r="W13" s="10">
        <v>6</v>
      </c>
      <c r="X13" s="10">
        <v>2</v>
      </c>
      <c r="Y13" s="10"/>
      <c r="Z13" s="10"/>
      <c r="AA13" s="10"/>
      <c r="AB13" s="10"/>
      <c r="AC13" s="10"/>
      <c r="AD13" s="10"/>
      <c r="AE13" s="65">
        <f>SUM(D13:AD13)</f>
        <v>12</v>
      </c>
      <c r="AF13" s="65">
        <f>SUM(D14:AD14)</f>
        <v>0</v>
      </c>
      <c r="AG13" s="65">
        <f>SUM(AE13:AF14)</f>
        <v>12</v>
      </c>
    </row>
    <row r="14" spans="1:33" ht="10.5" customHeight="1">
      <c r="A14" s="72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72">
        <v>6</v>
      </c>
      <c r="B15" s="73" t="s">
        <v>56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14</v>
      </c>
      <c r="AG15" s="65">
        <f>SUM(AE15:AF16)</f>
        <v>14</v>
      </c>
    </row>
    <row r="16" spans="1:33" ht="10.5" customHeight="1">
      <c r="A16" s="72"/>
      <c r="B16" s="74"/>
      <c r="C16" s="8" t="s">
        <v>8</v>
      </c>
      <c r="D16" s="5">
        <v>4</v>
      </c>
      <c r="E16" s="5"/>
      <c r="F16" s="5"/>
      <c r="G16" s="5"/>
      <c r="H16" s="5"/>
      <c r="I16" s="5"/>
      <c r="J16" s="5"/>
      <c r="K16" s="5">
        <v>2</v>
      </c>
      <c r="L16" s="5"/>
      <c r="M16" s="5"/>
      <c r="N16" s="5"/>
      <c r="O16" s="5"/>
      <c r="P16" s="5"/>
      <c r="Q16" s="5"/>
      <c r="R16" s="5">
        <v>2</v>
      </c>
      <c r="S16" s="5">
        <v>2</v>
      </c>
      <c r="T16" s="5"/>
      <c r="U16" s="5"/>
      <c r="V16" s="5">
        <v>2</v>
      </c>
      <c r="W16" s="5"/>
      <c r="X16" s="5"/>
      <c r="Y16" s="5">
        <v>2</v>
      </c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72">
        <v>7</v>
      </c>
      <c r="B17" s="73" t="s">
        <v>57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72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72">
        <v>8</v>
      </c>
      <c r="B19" s="73" t="s">
        <v>58</v>
      </c>
      <c r="C19" s="8" t="s">
        <v>7</v>
      </c>
      <c r="D19" s="5"/>
      <c r="E19" s="5"/>
      <c r="F19" s="5"/>
      <c r="G19" s="5">
        <v>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4</v>
      </c>
      <c r="W19" s="5"/>
      <c r="X19" s="5"/>
      <c r="Y19" s="5"/>
      <c r="Z19" s="5"/>
      <c r="AA19" s="5"/>
      <c r="AB19" s="5"/>
      <c r="AC19" s="5"/>
      <c r="AD19" s="5"/>
      <c r="AE19" s="65">
        <f>SUM(D19:AD19)</f>
        <v>6</v>
      </c>
      <c r="AF19" s="65">
        <f>SUM(D20:AD20)</f>
        <v>0</v>
      </c>
      <c r="AG19" s="65">
        <f>AE19+AF19</f>
        <v>6</v>
      </c>
    </row>
    <row r="20" spans="1:33" ht="10.5" customHeight="1">
      <c r="A20" s="72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</row>
    <row r="21" spans="1:33" ht="10.5" customHeight="1">
      <c r="A21" s="72">
        <v>9</v>
      </c>
      <c r="B21" s="73" t="s">
        <v>59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65">
        <f>SUM(D22:AD22)</f>
        <v>0</v>
      </c>
      <c r="AG21" s="65">
        <f>AE21+AF21</f>
        <v>0</v>
      </c>
    </row>
    <row r="22" spans="1:33" ht="10.5" customHeight="1">
      <c r="A22" s="72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</row>
    <row r="23" spans="1:33" ht="10.5" customHeight="1">
      <c r="A23" s="72">
        <v>10</v>
      </c>
      <c r="B23" s="73" t="s">
        <v>60</v>
      </c>
      <c r="C23" s="8" t="s">
        <v>7</v>
      </c>
      <c r="D23" s="5"/>
      <c r="E23" s="5"/>
      <c r="F23" s="5"/>
      <c r="G23" s="5">
        <v>2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2</v>
      </c>
      <c r="AF23" s="65">
        <f>SUM(D24:AD24)</f>
        <v>0</v>
      </c>
      <c r="AG23" s="65">
        <f>AE23+AF23</f>
        <v>2</v>
      </c>
    </row>
    <row r="24" spans="1:33" ht="10.5" customHeight="1">
      <c r="A24" s="72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X24" s="5"/>
      <c r="Y24" s="5"/>
      <c r="Z24" s="5"/>
      <c r="AA24" s="5"/>
      <c r="AB24" s="5"/>
      <c r="AC24" s="5"/>
      <c r="AD24" s="5"/>
      <c r="AE24" s="65"/>
      <c r="AF24" s="65"/>
      <c r="AG24" s="65"/>
    </row>
    <row r="25" spans="1:33" ht="10.5" customHeight="1">
      <c r="A25" s="72">
        <v>11</v>
      </c>
      <c r="B25" s="73" t="s">
        <v>61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</row>
    <row r="26" spans="1:33" ht="10.5" customHeight="1">
      <c r="A26" s="72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</row>
    <row r="27" spans="1:33" ht="10.5" customHeight="1">
      <c r="A27" s="72">
        <v>12</v>
      </c>
      <c r="B27" s="75" t="s">
        <v>62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0</v>
      </c>
      <c r="AG27" s="65">
        <f>AE27+AF27</f>
        <v>0</v>
      </c>
    </row>
    <row r="28" spans="1:33" ht="10.5" customHeight="1">
      <c r="A28" s="72"/>
      <c r="B28" s="75"/>
      <c r="C28" s="8" t="s">
        <v>8</v>
      </c>
      <c r="D28" s="5"/>
      <c r="E28" s="5"/>
      <c r="F28" s="5"/>
      <c r="G28" s="5"/>
      <c r="I28" s="5"/>
      <c r="J28" s="5"/>
      <c r="K28" s="5"/>
      <c r="L28" s="5"/>
      <c r="M28" s="5"/>
      <c r="N28" s="5"/>
      <c r="O28" s="5"/>
      <c r="Q28" s="5"/>
      <c r="R28" s="5"/>
      <c r="S28" s="5"/>
      <c r="T28" s="5"/>
      <c r="V28" s="5"/>
      <c r="W28" s="5"/>
      <c r="X28" s="5"/>
      <c r="Y28" s="5"/>
      <c r="Z28" s="5"/>
      <c r="AB28" s="5"/>
      <c r="AC28" s="5"/>
      <c r="AD28" s="5"/>
      <c r="AE28" s="65"/>
      <c r="AF28" s="65"/>
      <c r="AG28" s="65"/>
    </row>
    <row r="29" spans="1:33" ht="10.5" customHeight="1">
      <c r="A29" s="72">
        <v>13</v>
      </c>
      <c r="B29" s="75" t="s">
        <v>63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>
        <v>2</v>
      </c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2</v>
      </c>
      <c r="AF29" s="65">
        <f>SUM(D30:AD30)</f>
        <v>0</v>
      </c>
      <c r="AG29" s="65">
        <f>AE29+AF29</f>
        <v>2</v>
      </c>
    </row>
    <row r="30" spans="1:33" ht="10.5" customHeight="1">
      <c r="A30" s="72"/>
      <c r="B30" s="75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72">
        <v>14</v>
      </c>
      <c r="B31" s="75" t="s">
        <v>64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6</v>
      </c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6</v>
      </c>
      <c r="AF31" s="65">
        <f>SUM(D32:AD32)</f>
        <v>8</v>
      </c>
      <c r="AG31" s="65">
        <f>AE31+AF31</f>
        <v>14</v>
      </c>
    </row>
    <row r="32" spans="1:33" ht="10.5" customHeight="1">
      <c r="A32" s="72"/>
      <c r="B32" s="75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>
        <v>2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>
        <v>6</v>
      </c>
      <c r="Y32" s="5"/>
      <c r="Z32" s="5"/>
      <c r="AA32" s="5"/>
      <c r="AB32" s="5"/>
      <c r="AC32" s="5"/>
      <c r="AD32" s="5"/>
      <c r="AE32" s="65"/>
      <c r="AF32" s="65"/>
      <c r="AG32" s="65"/>
    </row>
    <row r="33" spans="1:33" ht="10.5" customHeight="1">
      <c r="A33" s="76">
        <v>15</v>
      </c>
      <c r="B33" s="75" t="s">
        <v>65</v>
      </c>
      <c r="C33" s="8" t="s">
        <v>7</v>
      </c>
      <c r="D33" s="10"/>
      <c r="E33" s="10"/>
      <c r="F33" s="10"/>
      <c r="G33" s="10">
        <v>8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8</v>
      </c>
      <c r="AF33" s="65">
        <f>SUM(D34:AD34)</f>
        <v>0</v>
      </c>
      <c r="AG33" s="65">
        <f>AE33+AF33</f>
        <v>8</v>
      </c>
    </row>
    <row r="34" spans="1:33" ht="10.5" customHeight="1">
      <c r="A34" s="76"/>
      <c r="B34" s="75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76">
        <v>16</v>
      </c>
      <c r="B35" s="75" t="s">
        <v>66</v>
      </c>
      <c r="C35" s="8" t="s">
        <v>7</v>
      </c>
      <c r="D35" s="5"/>
      <c r="E35" s="5"/>
      <c r="F35" s="5"/>
      <c r="G35" s="5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2</v>
      </c>
      <c r="AF35" s="65">
        <f>SUM(D36:AD36)</f>
        <v>6</v>
      </c>
      <c r="AG35" s="65">
        <f>AE35+AF35</f>
        <v>8</v>
      </c>
    </row>
    <row r="36" spans="1:33" ht="10.5" customHeight="1">
      <c r="A36" s="76"/>
      <c r="B36" s="75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>
        <v>6</v>
      </c>
      <c r="Z36" s="5"/>
      <c r="AA36" s="5"/>
      <c r="AB36" s="5"/>
      <c r="AC36" s="5"/>
      <c r="AD36" s="5"/>
      <c r="AE36" s="65"/>
      <c r="AF36" s="65"/>
      <c r="AG36" s="65"/>
    </row>
    <row r="37" spans="1:33" ht="10.5" customHeight="1">
      <c r="A37" s="76">
        <v>17</v>
      </c>
      <c r="B37" s="75" t="s">
        <v>67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0</v>
      </c>
      <c r="AG37" s="65">
        <f>AE37+AF37</f>
        <v>0</v>
      </c>
    </row>
    <row r="38" spans="1:33" ht="10.5" customHeight="1">
      <c r="A38" s="76"/>
      <c r="B38" s="75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</row>
    <row r="39" spans="1:33" ht="10.5" customHeight="1">
      <c r="A39" s="76">
        <v>18</v>
      </c>
      <c r="B39" s="75" t="s">
        <v>68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76"/>
      <c r="B40" s="75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72">
        <v>19</v>
      </c>
      <c r="B41" s="77" t="s">
        <v>69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12</v>
      </c>
      <c r="AG41" s="65">
        <f>AE41+AF41</f>
        <v>12</v>
      </c>
    </row>
    <row r="42" spans="1:33" ht="10.5" customHeight="1">
      <c r="A42" s="72"/>
      <c r="B42" s="77"/>
      <c r="C42" s="8" t="s">
        <v>8</v>
      </c>
      <c r="D42" s="10"/>
      <c r="E42" s="10"/>
      <c r="F42" s="10"/>
      <c r="G42" s="10">
        <v>2</v>
      </c>
      <c r="H42" s="10"/>
      <c r="I42" s="10"/>
      <c r="J42" s="10"/>
      <c r="K42" s="10"/>
      <c r="L42" s="10"/>
      <c r="M42" s="10">
        <v>2</v>
      </c>
      <c r="N42" s="10"/>
      <c r="O42" s="10"/>
      <c r="P42" s="10"/>
      <c r="Q42" s="10"/>
      <c r="R42" s="10">
        <v>2</v>
      </c>
      <c r="S42" s="10">
        <v>2</v>
      </c>
      <c r="T42" s="10"/>
      <c r="U42" s="10">
        <v>2</v>
      </c>
      <c r="V42" s="10"/>
      <c r="W42" s="10"/>
      <c r="X42" s="10"/>
      <c r="Y42" s="10">
        <v>2</v>
      </c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72">
        <v>20</v>
      </c>
      <c r="B43" s="77" t="s">
        <v>70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72"/>
      <c r="B44" s="77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5"/>
      <c r="AF44" s="65"/>
      <c r="AG44" s="65"/>
    </row>
    <row r="45" spans="1:33" ht="10.5" customHeight="1">
      <c r="A45" s="72">
        <v>21</v>
      </c>
      <c r="B45" s="61" t="s">
        <v>71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72"/>
      <c r="B46" s="62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72">
        <v>22</v>
      </c>
      <c r="B47" s="61" t="s">
        <v>72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>SUM(D47:AD47)</f>
        <v>0</v>
      </c>
      <c r="AF47" s="65">
        <f aca="true" t="shared" si="0" ref="AF47:AF55">SUM(D48:AD48)</f>
        <v>0</v>
      </c>
      <c r="AG47" s="65">
        <f>AE47+AF47</f>
        <v>0</v>
      </c>
    </row>
    <row r="48" spans="1:33" ht="10.5" customHeight="1">
      <c r="A48" s="72"/>
      <c r="B48" s="62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</row>
    <row r="49" spans="1:33" ht="10.5" customHeight="1">
      <c r="A49" s="59">
        <v>23</v>
      </c>
      <c r="B49" s="61" t="s">
        <v>73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>SUM(D49:AD49)</f>
        <v>0</v>
      </c>
      <c r="AF49" s="65">
        <f t="shared" si="0"/>
        <v>0</v>
      </c>
      <c r="AG49" s="65">
        <f>AE49+AF49</f>
        <v>0</v>
      </c>
    </row>
    <row r="50" spans="1:33" ht="10.5" customHeight="1">
      <c r="A50" s="60"/>
      <c r="B50" s="62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59">
        <v>24</v>
      </c>
      <c r="B51" s="61" t="s">
        <v>74</v>
      </c>
      <c r="C51" s="8" t="s">
        <v>7</v>
      </c>
      <c r="D51" s="5"/>
      <c r="E51" s="5"/>
      <c r="F51" s="5"/>
      <c r="G51" s="5"/>
      <c r="H51" s="5"/>
      <c r="I51" s="5"/>
      <c r="J51" s="5"/>
      <c r="K51" s="5">
        <v>2</v>
      </c>
      <c r="L51" s="5"/>
      <c r="M51" s="5">
        <v>2</v>
      </c>
      <c r="N51" s="5"/>
      <c r="O51" s="5"/>
      <c r="P51" s="5"/>
      <c r="Q51" s="5"/>
      <c r="R51" s="5"/>
      <c r="S51" s="5">
        <v>2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>SUM(D51:AD51)</f>
        <v>6</v>
      </c>
      <c r="AF51" s="65">
        <f t="shared" si="0"/>
        <v>4</v>
      </c>
      <c r="AG51" s="65">
        <f>AE51+AF51</f>
        <v>10</v>
      </c>
    </row>
    <row r="52" spans="1:33" ht="10.5" customHeight="1">
      <c r="A52" s="60"/>
      <c r="B52" s="62"/>
      <c r="C52" s="8" t="s">
        <v>8</v>
      </c>
      <c r="D52" s="5"/>
      <c r="E52" s="5"/>
      <c r="F52" s="5"/>
      <c r="G52" s="5">
        <v>2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>
        <v>2</v>
      </c>
      <c r="Y52" s="5"/>
      <c r="Z52" s="5"/>
      <c r="AA52" s="5"/>
      <c r="AB52" s="5"/>
      <c r="AC52" s="5"/>
      <c r="AD52" s="5"/>
      <c r="AE52" s="65"/>
      <c r="AF52" s="65"/>
      <c r="AG52" s="65"/>
    </row>
    <row r="53" spans="1:33" ht="10.5" customHeight="1">
      <c r="A53" s="59">
        <v>25</v>
      </c>
      <c r="B53" s="61" t="s">
        <v>75</v>
      </c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>SUM(D53:AD53)</f>
        <v>0</v>
      </c>
      <c r="AF53" s="65">
        <f t="shared" si="0"/>
        <v>0</v>
      </c>
      <c r="AG53" s="65">
        <f>AE53+AF53</f>
        <v>0</v>
      </c>
    </row>
    <row r="54" spans="1:33" ht="10.5" customHeight="1">
      <c r="A54" s="60"/>
      <c r="B54" s="62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</row>
    <row r="55" spans="1:33" ht="10.5" customHeight="1">
      <c r="A55" s="59">
        <v>26</v>
      </c>
      <c r="B55" s="61" t="s">
        <v>76</v>
      </c>
      <c r="C55" s="8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>
        <v>6</v>
      </c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5">
        <f>SUM(D55:AD55)</f>
        <v>6</v>
      </c>
      <c r="AF55" s="65">
        <f t="shared" si="0"/>
        <v>2</v>
      </c>
      <c r="AG55" s="65">
        <f>AE55+AF55</f>
        <v>8</v>
      </c>
    </row>
    <row r="56" spans="1:33" ht="10.5" customHeight="1">
      <c r="A56" s="60"/>
      <c r="B56" s="62"/>
      <c r="C56" s="8" t="s">
        <v>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>
        <v>2</v>
      </c>
      <c r="AD56" s="5"/>
      <c r="AE56" s="65"/>
      <c r="AF56" s="65"/>
      <c r="AG56" s="65"/>
    </row>
    <row r="57" spans="1:33" ht="10.5" customHeight="1">
      <c r="A57" s="59">
        <v>27</v>
      </c>
      <c r="B57" s="61" t="s">
        <v>78</v>
      </c>
      <c r="C57" s="8" t="s">
        <v>7</v>
      </c>
      <c r="D57" s="10"/>
      <c r="E57" s="10"/>
      <c r="F57" s="10"/>
      <c r="G57" s="10">
        <v>2</v>
      </c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3">
        <f>SUM(D57:AD57)</f>
        <v>2</v>
      </c>
      <c r="AF57" s="63">
        <f>SUM(D58:AD58)</f>
        <v>8</v>
      </c>
      <c r="AG57" s="63">
        <f>AE57+AF57</f>
        <v>10</v>
      </c>
    </row>
    <row r="58" spans="1:33" ht="10.5" customHeight="1">
      <c r="A58" s="60"/>
      <c r="B58" s="62"/>
      <c r="C58" s="8" t="s">
        <v>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>
        <v>4</v>
      </c>
      <c r="W58" s="10">
        <v>4</v>
      </c>
      <c r="X58" s="10"/>
      <c r="Y58" s="10"/>
      <c r="Z58" s="10"/>
      <c r="AA58" s="10"/>
      <c r="AB58" s="10"/>
      <c r="AC58" s="10"/>
      <c r="AD58" s="10"/>
      <c r="AE58" s="64"/>
      <c r="AF58" s="64"/>
      <c r="AG58" s="64"/>
    </row>
    <row r="59" spans="1:33" ht="10.5" customHeight="1">
      <c r="A59" s="59">
        <v>28</v>
      </c>
      <c r="B59" s="61" t="s">
        <v>80</v>
      </c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3">
        <f>SUM(D59:AD59)</f>
        <v>0</v>
      </c>
      <c r="AF59" s="63">
        <f>SUM(D60:AD60)</f>
        <v>2</v>
      </c>
      <c r="AG59" s="63">
        <f>AE59+AF59</f>
        <v>2</v>
      </c>
    </row>
    <row r="60" spans="1:33" ht="10.5" customHeight="1">
      <c r="A60" s="60"/>
      <c r="B60" s="62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2</v>
      </c>
      <c r="Y60" s="11"/>
      <c r="Z60" s="11"/>
      <c r="AA60" s="11"/>
      <c r="AB60" s="11"/>
      <c r="AC60" s="11"/>
      <c r="AD60" s="11"/>
      <c r="AE60" s="64"/>
      <c r="AF60" s="64"/>
      <c r="AG60" s="64"/>
    </row>
    <row r="61" spans="1:33" ht="10.5" customHeight="1">
      <c r="A61" s="59">
        <v>29</v>
      </c>
      <c r="B61" s="61" t="s">
        <v>79</v>
      </c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3">
        <f>SUM(D61:AD61)</f>
        <v>0</v>
      </c>
      <c r="AF61" s="63">
        <f>SUM(D62:AD62)</f>
        <v>0</v>
      </c>
      <c r="AG61" s="63">
        <f>AE61+AF61</f>
        <v>0</v>
      </c>
    </row>
    <row r="62" spans="1:33" ht="10.5" customHeight="1">
      <c r="A62" s="60"/>
      <c r="B62" s="62"/>
      <c r="C62" s="8" t="s">
        <v>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4"/>
      <c r="AF62" s="64"/>
      <c r="AG62" s="64"/>
    </row>
    <row r="63" spans="1:33" ht="10.5" customHeight="1">
      <c r="A63" s="59">
        <v>30</v>
      </c>
      <c r="B63" s="61" t="s">
        <v>81</v>
      </c>
      <c r="C63" s="8" t="s">
        <v>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63">
        <f>SUM(D63:AD63)</f>
        <v>0</v>
      </c>
      <c r="AF63" s="63">
        <f>SUM(D64:AD64)</f>
        <v>8</v>
      </c>
      <c r="AG63" s="63">
        <f>AE63+AF63</f>
        <v>8</v>
      </c>
    </row>
    <row r="64" spans="1:33" ht="10.5" customHeight="1">
      <c r="A64" s="60"/>
      <c r="B64" s="62"/>
      <c r="C64" s="8" t="s">
        <v>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>
        <v>4</v>
      </c>
      <c r="W64" s="11">
        <v>4</v>
      </c>
      <c r="X64" s="11"/>
      <c r="Y64" s="11"/>
      <c r="Z64" s="11"/>
      <c r="AA64" s="11"/>
      <c r="AB64" s="11"/>
      <c r="AC64" s="11"/>
      <c r="AD64" s="11"/>
      <c r="AE64" s="64"/>
      <c r="AF64" s="64"/>
      <c r="AG64" s="64"/>
    </row>
    <row r="65" spans="1:33" ht="10.5" customHeight="1">
      <c r="A65" s="59">
        <v>31</v>
      </c>
      <c r="B65" s="61" t="s">
        <v>82</v>
      </c>
      <c r="C65" s="8" t="s">
        <v>7</v>
      </c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63">
        <f>SUM(D65:AD65)</f>
        <v>0</v>
      </c>
      <c r="AF65" s="63">
        <f>SUM(D66:AD66)</f>
        <v>26</v>
      </c>
      <c r="AG65" s="63">
        <f>AE65+AF65</f>
        <v>26</v>
      </c>
    </row>
    <row r="66" spans="1:33" ht="10.5" customHeight="1">
      <c r="A66" s="60"/>
      <c r="B66" s="62"/>
      <c r="C66" s="8" t="s">
        <v>8</v>
      </c>
      <c r="D66" s="10">
        <v>2</v>
      </c>
      <c r="E66" s="10"/>
      <c r="F66" s="10"/>
      <c r="G66" s="10">
        <v>2</v>
      </c>
      <c r="H66" s="10"/>
      <c r="I66" s="10"/>
      <c r="J66" s="10"/>
      <c r="K66" s="10"/>
      <c r="L66" s="10">
        <v>2</v>
      </c>
      <c r="M66" s="10">
        <v>6</v>
      </c>
      <c r="N66" s="10"/>
      <c r="O66" s="10"/>
      <c r="P66" s="10"/>
      <c r="Q66" s="10"/>
      <c r="R66" s="10">
        <v>2</v>
      </c>
      <c r="S66" s="10">
        <v>2</v>
      </c>
      <c r="T66" s="10"/>
      <c r="U66" s="10"/>
      <c r="V66" s="10">
        <v>4</v>
      </c>
      <c r="W66" s="10"/>
      <c r="X66" s="10">
        <v>2</v>
      </c>
      <c r="Y66" s="10">
        <v>2</v>
      </c>
      <c r="Z66" s="10"/>
      <c r="AA66" s="10"/>
      <c r="AB66" s="10"/>
      <c r="AC66" s="10">
        <v>2</v>
      </c>
      <c r="AD66" s="10"/>
      <c r="AE66" s="64"/>
      <c r="AF66" s="64"/>
      <c r="AG66" s="64"/>
    </row>
    <row r="67" spans="1:33" ht="10.5" customHeight="1">
      <c r="A67" s="47">
        <v>32</v>
      </c>
      <c r="B67" s="61" t="s">
        <v>83</v>
      </c>
      <c r="C67" s="8" t="s">
        <v>7</v>
      </c>
      <c r="D67" s="11"/>
      <c r="E67" s="11"/>
      <c r="F67" s="11"/>
      <c r="G67" s="11">
        <v>2</v>
      </c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63">
        <f>SUM(D67:AD67)</f>
        <v>2</v>
      </c>
      <c r="AF67" s="63">
        <f>SUM(D68:AD68)</f>
        <v>2</v>
      </c>
      <c r="AG67" s="63">
        <f>AE67+AF67</f>
        <v>4</v>
      </c>
    </row>
    <row r="68" spans="1:33" ht="10.5" customHeight="1">
      <c r="A68" s="48"/>
      <c r="B68" s="62"/>
      <c r="C68" s="8" t="s">
        <v>8</v>
      </c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>
        <v>2</v>
      </c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64"/>
      <c r="AF68" s="64"/>
      <c r="AG68" s="64"/>
    </row>
    <row r="69" spans="1:33" ht="10.5" customHeight="1">
      <c r="A69" s="59">
        <v>33</v>
      </c>
      <c r="B69" s="61" t="s">
        <v>84</v>
      </c>
      <c r="C69" s="8" t="s">
        <v>7</v>
      </c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63">
        <f>SUM(D69:AD69)</f>
        <v>0</v>
      </c>
      <c r="AF69" s="63">
        <f>SUM(D70:AD70)</f>
        <v>24</v>
      </c>
      <c r="AG69" s="63">
        <f>AE69+AF69</f>
        <v>24</v>
      </c>
    </row>
    <row r="70" spans="1:33" ht="10.5" customHeight="1">
      <c r="A70" s="60"/>
      <c r="B70" s="62"/>
      <c r="C70" s="8" t="s">
        <v>8</v>
      </c>
      <c r="D70" s="10">
        <v>2</v>
      </c>
      <c r="E70" s="10"/>
      <c r="F70" s="10"/>
      <c r="G70" s="10">
        <v>2</v>
      </c>
      <c r="H70" s="10"/>
      <c r="I70" s="10"/>
      <c r="J70" s="10"/>
      <c r="K70" s="10"/>
      <c r="L70" s="10">
        <v>2</v>
      </c>
      <c r="M70" s="10">
        <v>6</v>
      </c>
      <c r="N70" s="10"/>
      <c r="O70" s="10"/>
      <c r="P70" s="10"/>
      <c r="Q70" s="10"/>
      <c r="R70" s="10">
        <v>2</v>
      </c>
      <c r="S70" s="10">
        <v>2</v>
      </c>
      <c r="T70" s="10"/>
      <c r="U70" s="10"/>
      <c r="V70" s="10">
        <v>4</v>
      </c>
      <c r="W70" s="10"/>
      <c r="X70" s="10">
        <v>2</v>
      </c>
      <c r="Y70" s="10"/>
      <c r="Z70" s="10"/>
      <c r="AA70" s="10"/>
      <c r="AB70" s="10"/>
      <c r="AC70" s="10">
        <v>2</v>
      </c>
      <c r="AD70" s="10"/>
      <c r="AE70" s="64"/>
      <c r="AF70" s="64"/>
      <c r="AG70" s="64"/>
    </row>
    <row r="71" spans="1:33" ht="10.5" customHeight="1">
      <c r="A71" s="59">
        <v>34</v>
      </c>
      <c r="B71" s="61" t="s">
        <v>85</v>
      </c>
      <c r="C71" s="8" t="s">
        <v>7</v>
      </c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3">
        <f>SUM(D71:AD71)</f>
        <v>0</v>
      </c>
      <c r="AF71" s="63">
        <f>SUM(D72:AD72)</f>
        <v>0</v>
      </c>
      <c r="AG71" s="63">
        <f>AE71+AF71</f>
        <v>0</v>
      </c>
    </row>
    <row r="72" spans="1:33" ht="10.5" customHeight="1">
      <c r="A72" s="60"/>
      <c r="B72" s="62"/>
      <c r="C72" s="8" t="s">
        <v>8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4"/>
      <c r="AF72" s="64"/>
      <c r="AG72" s="64"/>
    </row>
    <row r="73" spans="1:33" ht="10.5" customHeight="1">
      <c r="A73" s="59">
        <v>35</v>
      </c>
      <c r="B73" s="61" t="s">
        <v>86</v>
      </c>
      <c r="C73" s="8" t="s">
        <v>7</v>
      </c>
      <c r="D73" s="49"/>
      <c r="E73" s="49"/>
      <c r="F73" s="49"/>
      <c r="G73" s="49"/>
      <c r="H73" s="49">
        <v>6</v>
      </c>
      <c r="I73" s="49"/>
      <c r="J73" s="49"/>
      <c r="K73" s="49"/>
      <c r="L73" s="49"/>
      <c r="M73" s="49">
        <v>6</v>
      </c>
      <c r="N73" s="49">
        <v>6</v>
      </c>
      <c r="O73" s="49"/>
      <c r="P73" s="49">
        <v>6</v>
      </c>
      <c r="Q73" s="49">
        <v>6</v>
      </c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63">
        <f>SUM(D73:AD73)</f>
        <v>30</v>
      </c>
      <c r="AF73" s="63">
        <f>SUM(D74:AD74)</f>
        <v>44</v>
      </c>
      <c r="AG73" s="63">
        <f>AE73+AF73</f>
        <v>74</v>
      </c>
    </row>
    <row r="74" spans="1:33" ht="10.5" customHeight="1">
      <c r="A74" s="60"/>
      <c r="B74" s="62"/>
      <c r="C74" s="8" t="s">
        <v>8</v>
      </c>
      <c r="D74" s="49"/>
      <c r="E74" s="49"/>
      <c r="F74" s="49">
        <v>6</v>
      </c>
      <c r="G74" s="49">
        <v>8</v>
      </c>
      <c r="H74" s="49"/>
      <c r="I74" s="49"/>
      <c r="J74" s="49"/>
      <c r="K74" s="49">
        <v>6</v>
      </c>
      <c r="L74" s="49">
        <v>2</v>
      </c>
      <c r="M74" s="49"/>
      <c r="N74" s="49"/>
      <c r="O74" s="49"/>
      <c r="P74" s="49"/>
      <c r="Q74" s="49"/>
      <c r="R74" s="49">
        <v>6</v>
      </c>
      <c r="S74" s="49">
        <v>8</v>
      </c>
      <c r="T74" s="49"/>
      <c r="U74" s="49"/>
      <c r="V74" s="49"/>
      <c r="W74" s="49"/>
      <c r="X74" s="49">
        <v>2</v>
      </c>
      <c r="Y74" s="49">
        <v>2</v>
      </c>
      <c r="Z74" s="49">
        <v>4</v>
      </c>
      <c r="AA74" s="49"/>
      <c r="AB74" s="49"/>
      <c r="AC74" s="49"/>
      <c r="AD74" s="49"/>
      <c r="AE74" s="64"/>
      <c r="AF74" s="64"/>
      <c r="AG74" s="64"/>
    </row>
    <row r="75" spans="1:33" ht="10.5" customHeight="1">
      <c r="A75" s="59">
        <v>36</v>
      </c>
      <c r="B75" s="61" t="s">
        <v>87</v>
      </c>
      <c r="C75" s="8" t="s">
        <v>7</v>
      </c>
      <c r="D75" s="11"/>
      <c r="E75" s="11"/>
      <c r="F75" s="11"/>
      <c r="G75" s="11">
        <v>2</v>
      </c>
      <c r="H75" s="11"/>
      <c r="I75" s="11"/>
      <c r="J75" s="11"/>
      <c r="K75" s="11"/>
      <c r="L75" s="11">
        <v>2</v>
      </c>
      <c r="M75" s="11">
        <v>2</v>
      </c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3">
        <f>SUM(D75:AD75)</f>
        <v>6</v>
      </c>
      <c r="AF75" s="63">
        <f>SUM(D76:AD76)</f>
        <v>10</v>
      </c>
      <c r="AG75" s="63">
        <f>AE75+AF75</f>
        <v>16</v>
      </c>
    </row>
    <row r="76" spans="1:33" ht="10.5" customHeight="1">
      <c r="A76" s="60"/>
      <c r="B76" s="62"/>
      <c r="C76" s="8" t="s">
        <v>8</v>
      </c>
      <c r="D76" s="11">
        <v>6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>
        <v>2</v>
      </c>
      <c r="S76" s="11"/>
      <c r="T76" s="11"/>
      <c r="U76" s="11"/>
      <c r="V76" s="11"/>
      <c r="W76" s="11"/>
      <c r="X76" s="11">
        <v>2</v>
      </c>
      <c r="Y76" s="11"/>
      <c r="Z76" s="11"/>
      <c r="AA76" s="11"/>
      <c r="AB76" s="11"/>
      <c r="AC76" s="11"/>
      <c r="AD76" s="11"/>
      <c r="AE76" s="64"/>
      <c r="AF76" s="64"/>
      <c r="AG76" s="64"/>
    </row>
    <row r="77" spans="1:33" ht="10.5" customHeight="1">
      <c r="A77" s="59">
        <v>37</v>
      </c>
      <c r="B77" s="58" t="s">
        <v>88</v>
      </c>
      <c r="C77" s="8" t="s">
        <v>7</v>
      </c>
      <c r="D77" s="49"/>
      <c r="E77" s="49"/>
      <c r="F77" s="49"/>
      <c r="G77" s="49">
        <v>2</v>
      </c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63">
        <f>SUM(D77:AD77)</f>
        <v>2</v>
      </c>
      <c r="AF77" s="63">
        <f>SUM(D78:AD78)</f>
        <v>4</v>
      </c>
      <c r="AG77" s="63">
        <f>AE77+AF77</f>
        <v>6</v>
      </c>
    </row>
    <row r="78" spans="1:33" ht="10.5" customHeight="1">
      <c r="A78" s="60"/>
      <c r="B78" s="52"/>
      <c r="C78" s="8" t="s">
        <v>8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>
        <v>2</v>
      </c>
      <c r="S78" s="49"/>
      <c r="T78" s="49"/>
      <c r="U78" s="49"/>
      <c r="V78" s="49"/>
      <c r="W78" s="49"/>
      <c r="X78" s="49"/>
      <c r="Y78" s="49">
        <v>2</v>
      </c>
      <c r="Z78" s="49"/>
      <c r="AA78" s="49"/>
      <c r="AB78" s="49"/>
      <c r="AC78" s="49"/>
      <c r="AD78" s="49"/>
      <c r="AE78" s="64"/>
      <c r="AF78" s="64"/>
      <c r="AG78" s="64"/>
    </row>
    <row r="79" spans="1:33" ht="15" customHeight="1">
      <c r="A79" s="78" t="s">
        <v>10</v>
      </c>
      <c r="B79" s="79"/>
      <c r="C79" s="56" t="s">
        <v>11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2">
        <f>SUM(AE5:AE78)</f>
        <v>124</v>
      </c>
      <c r="AF79" s="2">
        <f>SUM(AF5:AF78)</f>
        <v>282</v>
      </c>
      <c r="AG79" s="2">
        <f>SUM(AG5:AG78)</f>
        <v>406</v>
      </c>
    </row>
    <row r="80" spans="1:33" ht="15" customHeight="1">
      <c r="A80" s="54"/>
      <c r="B80" s="55"/>
      <c r="C80" s="56" t="s">
        <v>12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14">
        <f>AE79*100/$N$2</f>
        <v>2.1483021483021485</v>
      </c>
      <c r="AF80" s="14">
        <f>AF79*100/$N$2</f>
        <v>4.885654885654886</v>
      </c>
      <c r="AG80" s="14">
        <f>AG79*100/$N$2</f>
        <v>7.033957033957034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196">
    <mergeCell ref="AG77:AG78"/>
    <mergeCell ref="AF77:AF78"/>
    <mergeCell ref="AE77:AE78"/>
    <mergeCell ref="A57:A58"/>
    <mergeCell ref="AE75:AE76"/>
    <mergeCell ref="AG57:AG58"/>
    <mergeCell ref="A1:D1"/>
    <mergeCell ref="A2:B2"/>
    <mergeCell ref="N2:Q2"/>
    <mergeCell ref="AA1:AD1"/>
    <mergeCell ref="A73:A74"/>
    <mergeCell ref="B73:B74"/>
    <mergeCell ref="A79:B80"/>
    <mergeCell ref="C79:AD79"/>
    <mergeCell ref="C80:AD80"/>
    <mergeCell ref="A75:A76"/>
    <mergeCell ref="B75:B76"/>
    <mergeCell ref="A77:A78"/>
    <mergeCell ref="B77:B78"/>
    <mergeCell ref="AF57:AF58"/>
    <mergeCell ref="AG49:AG50"/>
    <mergeCell ref="AE73:AE74"/>
    <mergeCell ref="AF73:AF74"/>
    <mergeCell ref="AG73:AG74"/>
    <mergeCell ref="AE53:AE54"/>
    <mergeCell ref="AF53:AF54"/>
    <mergeCell ref="AG53:AG54"/>
    <mergeCell ref="AE57:AE58"/>
    <mergeCell ref="AE59:AE60"/>
    <mergeCell ref="A49:A50"/>
    <mergeCell ref="B49:B50"/>
    <mergeCell ref="AG55:AG56"/>
    <mergeCell ref="B51:B52"/>
    <mergeCell ref="AE51:AE52"/>
    <mergeCell ref="AF51:AF52"/>
    <mergeCell ref="AG51:AG52"/>
    <mergeCell ref="B53:B54"/>
    <mergeCell ref="A51:A52"/>
    <mergeCell ref="A45:A46"/>
    <mergeCell ref="AE49:AE50"/>
    <mergeCell ref="AF49:AF50"/>
    <mergeCell ref="B55:B56"/>
    <mergeCell ref="AE55:AE56"/>
    <mergeCell ref="AF55:AF56"/>
    <mergeCell ref="B45:B46"/>
    <mergeCell ref="A53:A54"/>
    <mergeCell ref="A55:A56"/>
    <mergeCell ref="A47:A48"/>
    <mergeCell ref="A43:A44"/>
    <mergeCell ref="AG47:AG48"/>
    <mergeCell ref="A41:A42"/>
    <mergeCell ref="B41:B42"/>
    <mergeCell ref="AE41:AE42"/>
    <mergeCell ref="AF41:AF42"/>
    <mergeCell ref="AG41:AG42"/>
    <mergeCell ref="AE45:AE46"/>
    <mergeCell ref="AF45:AF46"/>
    <mergeCell ref="AG45:AG46"/>
    <mergeCell ref="B47:B48"/>
    <mergeCell ref="AE47:AE48"/>
    <mergeCell ref="AF47:AF48"/>
    <mergeCell ref="AG43:AG44"/>
    <mergeCell ref="B43:B44"/>
    <mergeCell ref="AE43:AE44"/>
    <mergeCell ref="AF43:AF44"/>
    <mergeCell ref="A39:A40"/>
    <mergeCell ref="A37:A38"/>
    <mergeCell ref="A35:A36"/>
    <mergeCell ref="AG37:AG38"/>
    <mergeCell ref="B39:B40"/>
    <mergeCell ref="AE39:AE40"/>
    <mergeCell ref="AG39:AG40"/>
    <mergeCell ref="B35:B36"/>
    <mergeCell ref="AF39:AF40"/>
    <mergeCell ref="AE37:AE38"/>
    <mergeCell ref="A33:A34"/>
    <mergeCell ref="A27:A28"/>
    <mergeCell ref="B33:B34"/>
    <mergeCell ref="AE33:AE34"/>
    <mergeCell ref="A31:A32"/>
    <mergeCell ref="B31:B32"/>
    <mergeCell ref="AE31:AE32"/>
    <mergeCell ref="A29:A30"/>
    <mergeCell ref="B29:B30"/>
    <mergeCell ref="AE29:AE30"/>
    <mergeCell ref="B37:B38"/>
    <mergeCell ref="AE35:AE36"/>
    <mergeCell ref="AF37:AF38"/>
    <mergeCell ref="B27:B28"/>
    <mergeCell ref="AE27:AE28"/>
    <mergeCell ref="AF31:AF32"/>
    <mergeCell ref="AF27:AF28"/>
    <mergeCell ref="A25:A26"/>
    <mergeCell ref="B25:B26"/>
    <mergeCell ref="AE25:AE26"/>
    <mergeCell ref="AF25:AF26"/>
    <mergeCell ref="A23:A24"/>
    <mergeCell ref="B23:B24"/>
    <mergeCell ref="AE23:AE24"/>
    <mergeCell ref="AF23:AF24"/>
    <mergeCell ref="A21:A22"/>
    <mergeCell ref="B21:B22"/>
    <mergeCell ref="AE21:AE22"/>
    <mergeCell ref="AF21:AF22"/>
    <mergeCell ref="A19:A20"/>
    <mergeCell ref="B19:B20"/>
    <mergeCell ref="AE19:AE20"/>
    <mergeCell ref="AF19:AF20"/>
    <mergeCell ref="B13:B14"/>
    <mergeCell ref="A17:A18"/>
    <mergeCell ref="B17:B18"/>
    <mergeCell ref="A9:A10"/>
    <mergeCell ref="B9:B10"/>
    <mergeCell ref="A11:A12"/>
    <mergeCell ref="B11:B12"/>
    <mergeCell ref="A15:A16"/>
    <mergeCell ref="B15:B16"/>
    <mergeCell ref="A13:A14"/>
    <mergeCell ref="A5:A6"/>
    <mergeCell ref="B5:B6"/>
    <mergeCell ref="AE5:AE6"/>
    <mergeCell ref="AF5:AF6"/>
    <mergeCell ref="AG75:AG76"/>
    <mergeCell ref="AG9:AG10"/>
    <mergeCell ref="AE9:AE10"/>
    <mergeCell ref="AF9:AF10"/>
    <mergeCell ref="AF15:AF16"/>
    <mergeCell ref="AF29:AF30"/>
    <mergeCell ref="AG33:AG34"/>
    <mergeCell ref="AG31:AG32"/>
    <mergeCell ref="AG29:AG30"/>
    <mergeCell ref="AF75:AF76"/>
    <mergeCell ref="AG27:AG28"/>
    <mergeCell ref="A3:A4"/>
    <mergeCell ref="B3:B4"/>
    <mergeCell ref="D3:AD3"/>
    <mergeCell ref="AE3:AG3"/>
    <mergeCell ref="AG7:AG8"/>
    <mergeCell ref="A7:A8"/>
    <mergeCell ref="B7:B8"/>
    <mergeCell ref="AE7:AE8"/>
    <mergeCell ref="AF7:AF8"/>
    <mergeCell ref="AG19:AG20"/>
    <mergeCell ref="AG21:AG22"/>
    <mergeCell ref="AG23:AG24"/>
    <mergeCell ref="AE17:AE18"/>
    <mergeCell ref="AF17:AF18"/>
    <mergeCell ref="E1:Z1"/>
    <mergeCell ref="AG5:AG6"/>
    <mergeCell ref="AG15:AG16"/>
    <mergeCell ref="AF13:AF14"/>
    <mergeCell ref="AG13:AG14"/>
    <mergeCell ref="AE13:AE14"/>
    <mergeCell ref="AE11:AE12"/>
    <mergeCell ref="AE15:AE16"/>
    <mergeCell ref="AE63:AE64"/>
    <mergeCell ref="AF63:AF64"/>
    <mergeCell ref="AG63:AG64"/>
    <mergeCell ref="AF11:AF12"/>
    <mergeCell ref="AG11:AG12"/>
    <mergeCell ref="AF35:AF36"/>
    <mergeCell ref="AG35:AG36"/>
    <mergeCell ref="AF33:AF34"/>
    <mergeCell ref="AG25:AG26"/>
    <mergeCell ref="AG17:AG18"/>
    <mergeCell ref="AF59:AF60"/>
    <mergeCell ref="AG59:AG60"/>
    <mergeCell ref="AE61:AE62"/>
    <mergeCell ref="AF61:AF62"/>
    <mergeCell ref="AG61:AG62"/>
    <mergeCell ref="AE65:AE66"/>
    <mergeCell ref="AF65:AF66"/>
    <mergeCell ref="AG65:AG66"/>
    <mergeCell ref="AE67:AE68"/>
    <mergeCell ref="AF67:AF68"/>
    <mergeCell ref="AG67:AG68"/>
    <mergeCell ref="AE69:AE70"/>
    <mergeCell ref="AF69:AF70"/>
    <mergeCell ref="AG69:AG70"/>
    <mergeCell ref="AE71:AE72"/>
    <mergeCell ref="AF71:AF72"/>
    <mergeCell ref="AG71:AG72"/>
    <mergeCell ref="A71:A72"/>
    <mergeCell ref="B71:B72"/>
    <mergeCell ref="B57:B58"/>
    <mergeCell ref="B59:B60"/>
    <mergeCell ref="A59:A60"/>
    <mergeCell ref="A61:A62"/>
    <mergeCell ref="B61:B62"/>
    <mergeCell ref="A63:A64"/>
    <mergeCell ref="B63:B64"/>
    <mergeCell ref="A65:A66"/>
    <mergeCell ref="B65:B66"/>
    <mergeCell ref="B67:B68"/>
    <mergeCell ref="A69:A70"/>
    <mergeCell ref="B69:B70"/>
  </mergeCells>
  <printOptions/>
  <pageMargins left="0.2362204724409449" right="0.2362204724409449" top="0.35433070866141736" bottom="0.35433070866141736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6.00390625" style="0" customWidth="1"/>
    <col min="2" max="2" width="9.8515625" style="0" customWidth="1"/>
    <col min="3" max="3" width="9.7109375" style="0" customWidth="1"/>
  </cols>
  <sheetData>
    <row r="1" spans="2:7" ht="21">
      <c r="B1" s="107" t="s">
        <v>18</v>
      </c>
      <c r="C1" s="107"/>
      <c r="D1" s="107"/>
      <c r="E1" s="107"/>
      <c r="F1" s="107"/>
      <c r="G1" s="107"/>
    </row>
    <row r="2" spans="2:7" ht="15">
      <c r="B2" s="101" t="s">
        <v>89</v>
      </c>
      <c r="C2" s="101"/>
      <c r="D2" s="101"/>
      <c r="E2" s="101"/>
      <c r="F2" s="101"/>
      <c r="G2" s="101"/>
    </row>
    <row r="4" spans="1:9" ht="15">
      <c r="A4" s="108" t="s">
        <v>19</v>
      </c>
      <c r="B4" s="108" t="s">
        <v>20</v>
      </c>
      <c r="C4" s="108" t="s">
        <v>25</v>
      </c>
      <c r="D4" s="109" t="s">
        <v>21</v>
      </c>
      <c r="E4" s="109"/>
      <c r="F4" s="109"/>
      <c r="G4" s="109"/>
      <c r="H4" s="109"/>
      <c r="I4" s="109"/>
    </row>
    <row r="5" spans="1:9" ht="15">
      <c r="A5" s="108"/>
      <c r="B5" s="108"/>
      <c r="C5" s="108"/>
      <c r="D5" s="109" t="s">
        <v>22</v>
      </c>
      <c r="E5" s="109" t="s">
        <v>12</v>
      </c>
      <c r="F5" s="109" t="s">
        <v>23</v>
      </c>
      <c r="G5" s="109"/>
      <c r="H5" s="109" t="s">
        <v>24</v>
      </c>
      <c r="I5" s="109"/>
    </row>
    <row r="6" spans="1:9" ht="15">
      <c r="A6" s="108"/>
      <c r="B6" s="108"/>
      <c r="C6" s="108"/>
      <c r="D6" s="109"/>
      <c r="E6" s="109"/>
      <c r="F6" s="15" t="s">
        <v>26</v>
      </c>
      <c r="G6" s="15" t="s">
        <v>12</v>
      </c>
      <c r="H6" s="15" t="s">
        <v>26</v>
      </c>
      <c r="I6" s="15" t="s">
        <v>12</v>
      </c>
    </row>
    <row r="7" spans="1:9" ht="15" customHeight="1">
      <c r="A7" s="16" t="s">
        <v>28</v>
      </c>
      <c r="B7" s="1">
        <v>30</v>
      </c>
      <c r="C7" s="1">
        <f>сентябрь!N2</f>
        <v>5772</v>
      </c>
      <c r="D7" s="1">
        <f>сентябрь!AG79</f>
        <v>406</v>
      </c>
      <c r="E7" s="19">
        <f>сентябрь!AG80</f>
        <v>7.033957033957034</v>
      </c>
      <c r="F7" s="1">
        <f>сентябрь!AE79</f>
        <v>124</v>
      </c>
      <c r="G7" s="19">
        <f>сентябрь!AE80</f>
        <v>2.1483021483021485</v>
      </c>
      <c r="H7" s="1">
        <f>сентябрь!AF79</f>
        <v>282</v>
      </c>
      <c r="I7" s="19">
        <f>сентябрь!AF80</f>
        <v>4.885654885654886</v>
      </c>
    </row>
    <row r="8" spans="1:9" ht="15">
      <c r="A8" s="16" t="s">
        <v>29</v>
      </c>
      <c r="B8" s="1">
        <v>30</v>
      </c>
      <c r="C8" s="1">
        <f>октябрь!R2</f>
        <v>5772</v>
      </c>
      <c r="D8" s="1">
        <f>октябрь!AG79</f>
        <v>478</v>
      </c>
      <c r="E8" s="19">
        <f>октябрь!AG80</f>
        <v>8.281358281358282</v>
      </c>
      <c r="F8" s="1">
        <f>октябрь!AE79</f>
        <v>82</v>
      </c>
      <c r="G8" s="19">
        <f>октябрь!AE80</f>
        <v>1.4206514206514207</v>
      </c>
      <c r="H8" s="1">
        <f>октябрь!AF79</f>
        <v>396</v>
      </c>
      <c r="I8" s="19">
        <f>октябрь!AF80</f>
        <v>6.860706860706861</v>
      </c>
    </row>
    <row r="9" spans="1:9" ht="15">
      <c r="A9" s="16" t="s">
        <v>30</v>
      </c>
      <c r="B9" s="1">
        <v>30</v>
      </c>
      <c r="C9" s="1">
        <f>ноябрь!R2</f>
        <v>4680</v>
      </c>
      <c r="D9" s="1">
        <f>ноябрь!AG65</f>
        <v>0</v>
      </c>
      <c r="E9" s="19">
        <f>ноябрь!AG66</f>
        <v>0</v>
      </c>
      <c r="F9" s="1">
        <f>ноябрь!AE65</f>
        <v>0</v>
      </c>
      <c r="G9" s="19">
        <f>ноябрь!AE66</f>
        <v>0</v>
      </c>
      <c r="H9" s="1">
        <f>ноябрь!AF65</f>
        <v>0</v>
      </c>
      <c r="I9" s="19">
        <f>ноябрь!AF66</f>
        <v>0</v>
      </c>
    </row>
    <row r="10" spans="1:9" ht="15">
      <c r="A10" s="16" t="s">
        <v>39</v>
      </c>
      <c r="B10" s="1">
        <v>30</v>
      </c>
      <c r="C10" s="1">
        <f>декабрь!R2</f>
        <v>3780</v>
      </c>
      <c r="D10" s="1">
        <f>декабрь!AG65</f>
        <v>0</v>
      </c>
      <c r="E10" s="19">
        <f>декабрь!AG66</f>
        <v>0</v>
      </c>
      <c r="F10" s="1">
        <f>декабрь!AE65</f>
        <v>0</v>
      </c>
      <c r="G10" s="19">
        <f>декабрь!AE66</f>
        <v>0</v>
      </c>
      <c r="H10" s="1">
        <f>декабрь!AF65</f>
        <v>0</v>
      </c>
      <c r="I10" s="19">
        <f>декабрь!AF66</f>
        <v>0</v>
      </c>
    </row>
    <row r="11" spans="1:9" ht="27" customHeight="1">
      <c r="A11" s="17" t="s">
        <v>37</v>
      </c>
      <c r="B11" s="18">
        <f>SUM(B7:B10)</f>
        <v>120</v>
      </c>
      <c r="C11" s="18">
        <f>SUM(C7:C12)</f>
        <v>16968</v>
      </c>
      <c r="D11" s="18">
        <f>SUM(D7:D10)</f>
        <v>884</v>
      </c>
      <c r="E11" s="20">
        <f>AVERAGE(E7:E10)</f>
        <v>3.828828828828829</v>
      </c>
      <c r="F11" s="18">
        <f>SUM(F7:F10)</f>
        <v>206</v>
      </c>
      <c r="G11" s="20">
        <f>AVERAGE(G7:G10)</f>
        <v>0.8922383922383923</v>
      </c>
      <c r="H11" s="18">
        <f>SUM(H7:H10)</f>
        <v>678</v>
      </c>
      <c r="I11" s="20">
        <f>AVERAGE(I7:I10)</f>
        <v>2.9365904365904365</v>
      </c>
    </row>
    <row r="12" spans="1:9" ht="15">
      <c r="A12" s="16" t="s">
        <v>32</v>
      </c>
      <c r="B12" s="1">
        <v>30</v>
      </c>
      <c r="C12" s="1">
        <f>январь!R2</f>
        <v>3162</v>
      </c>
      <c r="D12" s="1">
        <f>январь!AG65</f>
        <v>0</v>
      </c>
      <c r="E12" s="19">
        <f>январь!AG66</f>
        <v>0</v>
      </c>
      <c r="F12" s="1">
        <f>январь!AE65</f>
        <v>0</v>
      </c>
      <c r="G12" s="19">
        <f>январь!AE66</f>
        <v>0</v>
      </c>
      <c r="H12" s="1">
        <f>январь!AF65</f>
        <v>0</v>
      </c>
      <c r="I12" s="19">
        <f>январь!AF66</f>
        <v>0</v>
      </c>
    </row>
    <row r="13" spans="1:9" ht="15">
      <c r="A13" s="21" t="s">
        <v>33</v>
      </c>
      <c r="B13" s="3">
        <v>30</v>
      </c>
      <c r="C13" s="3">
        <f>февраль!R2</f>
        <v>4320</v>
      </c>
      <c r="D13" s="1">
        <f>февраль!AG65</f>
        <v>0</v>
      </c>
      <c r="E13" s="29">
        <f>февраль!AG66</f>
        <v>0</v>
      </c>
      <c r="F13" s="3">
        <f>февраль!AE65</f>
        <v>0</v>
      </c>
      <c r="G13" s="29">
        <f>февраль!AE66</f>
        <v>0</v>
      </c>
      <c r="H13" s="2">
        <f>февраль!AF65</f>
        <v>0</v>
      </c>
      <c r="I13" s="29">
        <f>февраль!AF66</f>
        <v>0</v>
      </c>
    </row>
    <row r="14" spans="1:9" ht="15">
      <c r="A14" s="16" t="s">
        <v>34</v>
      </c>
      <c r="B14" s="1">
        <v>29</v>
      </c>
      <c r="C14" s="1">
        <f>март!R2</f>
        <v>4350</v>
      </c>
      <c r="D14" s="1">
        <f>март!AG63</f>
        <v>0</v>
      </c>
      <c r="E14" s="19">
        <f>март!AG64</f>
        <v>0</v>
      </c>
      <c r="F14" s="1">
        <f>март!AE63</f>
        <v>0</v>
      </c>
      <c r="G14" s="19">
        <f>март!AE64</f>
        <v>0</v>
      </c>
      <c r="H14" s="1">
        <f>март!AF63</f>
        <v>0</v>
      </c>
      <c r="I14" s="19">
        <f>март!AF64</f>
        <v>0</v>
      </c>
    </row>
    <row r="15" spans="1:9" ht="15">
      <c r="A15" s="16" t="s">
        <v>35</v>
      </c>
      <c r="B15" s="1">
        <v>29</v>
      </c>
      <c r="C15" s="1">
        <f>апрель!R2</f>
        <v>4350</v>
      </c>
      <c r="D15" s="1">
        <f>апрель!AG63</f>
        <v>0</v>
      </c>
      <c r="E15" s="19">
        <f>апрель!AG64</f>
        <v>0</v>
      </c>
      <c r="F15" s="1">
        <f>апрель!AE63</f>
        <v>0</v>
      </c>
      <c r="G15" s="19">
        <f>апрель!AE64</f>
        <v>0</v>
      </c>
      <c r="H15" s="1">
        <f>апрель!AF63</f>
        <v>0</v>
      </c>
      <c r="I15" s="19">
        <f>апрель!AF64</f>
        <v>0</v>
      </c>
    </row>
    <row r="16" spans="1:9" ht="15">
      <c r="A16" s="16" t="s">
        <v>36</v>
      </c>
      <c r="B16" s="1">
        <v>29</v>
      </c>
      <c r="C16" s="1">
        <f>май!Q2</f>
        <v>4350</v>
      </c>
      <c r="D16" s="1">
        <f>май!AE63</f>
        <v>0</v>
      </c>
      <c r="E16" s="19">
        <f>май!AE64</f>
        <v>0</v>
      </c>
      <c r="F16" s="19">
        <f>май!AC63</f>
        <v>0</v>
      </c>
      <c r="G16" s="19">
        <f>май!AC64</f>
        <v>0</v>
      </c>
      <c r="H16" s="1">
        <f>май!AD63</f>
        <v>0</v>
      </c>
      <c r="I16" s="19">
        <f>май!AD64</f>
        <v>0</v>
      </c>
    </row>
    <row r="17" spans="1:9" ht="30" customHeight="1">
      <c r="A17" s="17" t="s">
        <v>38</v>
      </c>
      <c r="B17" s="18">
        <f>SUM(B12:B16)</f>
        <v>147</v>
      </c>
      <c r="C17" s="18">
        <f>SUM(C12:C16)</f>
        <v>20532</v>
      </c>
      <c r="D17" s="18">
        <f>SUM(D12:D16)</f>
        <v>0</v>
      </c>
      <c r="E17" s="20">
        <f>AVERAGE(E12:E16)</f>
        <v>0</v>
      </c>
      <c r="F17" s="18">
        <f>SUM(F12:F16)</f>
        <v>0</v>
      </c>
      <c r="G17" s="20">
        <f>AVERAGE(G12:G16)</f>
        <v>0</v>
      </c>
      <c r="H17" s="18">
        <f>SUM(H12:H16)</f>
        <v>0</v>
      </c>
      <c r="I17" s="20">
        <f>AVERAGE(I12:I16)</f>
        <v>0</v>
      </c>
    </row>
    <row r="18" spans="1:9" ht="39" customHeight="1">
      <c r="A18" s="22" t="s">
        <v>31</v>
      </c>
      <c r="B18" s="23">
        <f>B11+B17</f>
        <v>267</v>
      </c>
      <c r="C18" s="23">
        <f>C11+C17+C21</f>
        <v>0</v>
      </c>
      <c r="D18" s="18">
        <f>SUM(D13:D17)</f>
        <v>0</v>
      </c>
      <c r="E18" s="20">
        <f>AVERAGE(E13:E17)</f>
        <v>0</v>
      </c>
      <c r="F18" s="23">
        <f>F11+F17+F21</f>
        <v>206</v>
      </c>
      <c r="G18" s="24">
        <f>AVERAGE(G7:G10,G12:G16,G21)</f>
        <v>0.3965503965503966</v>
      </c>
      <c r="H18" s="23">
        <f>H11+H17+H21</f>
        <v>678</v>
      </c>
      <c r="I18" s="24">
        <f>AVERAGE(I7:I10,I12:I16,I21)</f>
        <v>1.305151305151305</v>
      </c>
    </row>
    <row r="19" spans="1:9" ht="15">
      <c r="A19" s="25"/>
      <c r="B19" s="26"/>
      <c r="C19" s="26"/>
      <c r="D19" s="26"/>
      <c r="E19" s="27"/>
      <c r="F19" s="26"/>
      <c r="G19" s="27"/>
      <c r="H19" s="26"/>
      <c r="I19" s="27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  <row r="21" spans="1:9" ht="15">
      <c r="A21" s="25"/>
      <c r="B21" s="26"/>
      <c r="C21" s="26"/>
      <c r="D21" s="26"/>
      <c r="E21" s="27"/>
      <c r="F21" s="26"/>
      <c r="G21" s="27"/>
      <c r="H21" s="26"/>
      <c r="I21" s="27"/>
    </row>
  </sheetData>
  <sheetProtection/>
  <mergeCells count="10">
    <mergeCell ref="B1:G1"/>
    <mergeCell ref="B2:G2"/>
    <mergeCell ref="A4:A6"/>
    <mergeCell ref="B4:B6"/>
    <mergeCell ref="C4:C6"/>
    <mergeCell ref="D4:I4"/>
    <mergeCell ref="D5:D6"/>
    <mergeCell ref="E5:E6"/>
    <mergeCell ref="F5:G5"/>
    <mergeCell ref="H5:I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K80"/>
  <sheetViews>
    <sheetView tabSelected="1" zoomScalePageLayoutView="0" workbookViewId="0" topLeftCell="A1">
      <pane xSplit="33" ySplit="4" topLeftCell="AH53" activePane="bottomRight" state="frozen"/>
      <selection pane="topLeft" activeCell="A1" sqref="A1"/>
      <selection pane="topRight" activeCell="AH1" sqref="AH1"/>
      <selection pane="bottomLeft" activeCell="A5" sqref="A5"/>
      <selection pane="bottomRight" activeCell="AJ82" sqref="AJ82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2" width="4.57421875" style="0" customWidth="1"/>
    <col min="33" max="33" width="6.140625" style="0" customWidth="1"/>
    <col min="35" max="35" width="6.00390625" style="0" customWidth="1"/>
    <col min="36" max="36" width="6.28125" style="0" customWidth="1"/>
    <col min="37" max="37" width="6.421875" style="0" customWidth="1"/>
  </cols>
  <sheetData>
    <row r="1" spans="2:34" ht="19.5" customHeight="1">
      <c r="B1" s="4" t="s">
        <v>9</v>
      </c>
      <c r="E1" s="85" t="s">
        <v>45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B1" s="87" t="s">
        <v>27</v>
      </c>
      <c r="AC1" s="87"/>
      <c r="AD1" s="87"/>
      <c r="AE1" s="88" t="s">
        <v>77</v>
      </c>
      <c r="AF1" s="88"/>
      <c r="AG1" s="88"/>
      <c r="AH1" s="28"/>
    </row>
    <row r="2" spans="2:34" ht="19.5" customHeight="1">
      <c r="B2" s="6" t="s">
        <v>13</v>
      </c>
      <c r="C2" s="12">
        <f>COUNT(D4:AD4)</f>
        <v>26</v>
      </c>
      <c r="I2" t="s">
        <v>17</v>
      </c>
      <c r="R2" s="86">
        <f>C2*6*37</f>
        <v>5772</v>
      </c>
      <c r="S2" s="86"/>
      <c r="T2" s="86"/>
      <c r="AF2" s="28"/>
      <c r="AG2" s="28"/>
      <c r="AH2" s="28"/>
    </row>
    <row r="3" spans="1:37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  <c r="AI3" s="65" t="s">
        <v>2</v>
      </c>
      <c r="AJ3" s="65"/>
      <c r="AK3" s="65"/>
    </row>
    <row r="4" spans="1:37" ht="15">
      <c r="A4" s="68"/>
      <c r="B4" s="68"/>
      <c r="C4" s="7" t="s">
        <v>6</v>
      </c>
      <c r="D4" s="9">
        <v>1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8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15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24</v>
      </c>
      <c r="X4" s="9">
        <v>25</v>
      </c>
      <c r="Y4" s="9">
        <v>26</v>
      </c>
      <c r="Z4" s="9">
        <v>27</v>
      </c>
      <c r="AA4" s="9">
        <v>28</v>
      </c>
      <c r="AB4" s="9">
        <v>29</v>
      </c>
      <c r="AC4" s="9">
        <v>31</v>
      </c>
      <c r="AD4" s="9"/>
      <c r="AE4" s="13" t="s">
        <v>16</v>
      </c>
      <c r="AF4" s="13" t="s">
        <v>15</v>
      </c>
      <c r="AG4" s="13" t="s">
        <v>5</v>
      </c>
      <c r="AI4" s="13" t="s">
        <v>16</v>
      </c>
      <c r="AJ4" s="13" t="s">
        <v>15</v>
      </c>
      <c r="AK4" s="13" t="s">
        <v>5</v>
      </c>
    </row>
    <row r="5" spans="1:37" ht="10.5" customHeight="1">
      <c r="A5" s="89">
        <v>1</v>
      </c>
      <c r="B5" s="73" t="s">
        <v>51</v>
      </c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D5+E5+F5+G5+H5+I5+J5+K5+L5+M5+N5+O5+P5+Q5+R5+S5+T5+U5+V5+W5+X5+Y5+Z5+AA5+AB5+AC5+AD5</f>
        <v>0</v>
      </c>
      <c r="AF5" s="65">
        <f>SUM(D6:AD6)</f>
        <v>48</v>
      </c>
      <c r="AG5" s="65">
        <f>SUM(AE5:AF6)</f>
        <v>48</v>
      </c>
      <c r="AI5" s="65">
        <f>SUM(Q5:V5)</f>
        <v>0</v>
      </c>
      <c r="AJ5" s="65">
        <f>SUM(Q6:V6)</f>
        <v>24</v>
      </c>
      <c r="AK5" s="65">
        <f>SUM(AI5:AJ6)</f>
        <v>24</v>
      </c>
    </row>
    <row r="6" spans="1:37" ht="11.25" customHeight="1">
      <c r="A6" s="89"/>
      <c r="B6" s="74"/>
      <c r="C6" s="8" t="s">
        <v>8</v>
      </c>
      <c r="D6" s="10">
        <v>4</v>
      </c>
      <c r="E6" s="10">
        <v>6</v>
      </c>
      <c r="F6" s="10">
        <v>2</v>
      </c>
      <c r="G6" s="10"/>
      <c r="H6" s="10"/>
      <c r="I6" s="10"/>
      <c r="J6" s="10">
        <v>2</v>
      </c>
      <c r="K6" s="10">
        <v>4</v>
      </c>
      <c r="L6" s="10">
        <v>2</v>
      </c>
      <c r="M6" s="10">
        <v>2</v>
      </c>
      <c r="N6" s="10"/>
      <c r="O6" s="10"/>
      <c r="P6" s="10">
        <v>2</v>
      </c>
      <c r="Q6" s="10">
        <v>8</v>
      </c>
      <c r="R6" s="10">
        <v>6</v>
      </c>
      <c r="S6" s="10">
        <v>6</v>
      </c>
      <c r="T6" s="10">
        <v>4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65"/>
      <c r="AF6" s="65"/>
      <c r="AG6" s="65"/>
      <c r="AI6" s="65"/>
      <c r="AJ6" s="65"/>
      <c r="AK6" s="65"/>
    </row>
    <row r="7" spans="1:37" ht="10.5" customHeight="1">
      <c r="A7" s="89">
        <v>2</v>
      </c>
      <c r="B7" s="73" t="s">
        <v>52</v>
      </c>
      <c r="C7" s="8" t="s">
        <v>7</v>
      </c>
      <c r="D7" s="2"/>
      <c r="E7" s="2"/>
      <c r="F7" s="11"/>
      <c r="G7" s="11"/>
      <c r="H7" s="11"/>
      <c r="I7" s="11"/>
      <c r="J7" s="11"/>
      <c r="K7" s="11"/>
      <c r="L7" s="11"/>
      <c r="M7" s="11"/>
      <c r="N7" s="11"/>
      <c r="O7" s="11"/>
      <c r="P7" s="2"/>
      <c r="Q7" s="2"/>
      <c r="R7" s="2"/>
      <c r="S7" s="2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  <c r="AI7" s="65">
        <f>SUM(Q7:V7)</f>
        <v>0</v>
      </c>
      <c r="AJ7" s="65">
        <f>SUM(Q8:V8)</f>
        <v>0</v>
      </c>
      <c r="AK7" s="65">
        <f>SUM(AI7:AJ8)</f>
        <v>0</v>
      </c>
    </row>
    <row r="8" spans="1:37" ht="11.2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"/>
      <c r="Q8" s="2"/>
      <c r="R8" s="2"/>
      <c r="S8" s="2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  <c r="AI8" s="65"/>
      <c r="AJ8" s="65"/>
      <c r="AK8" s="65"/>
    </row>
    <row r="9" spans="1:37" ht="10.5" customHeight="1">
      <c r="A9" s="89">
        <v>3</v>
      </c>
      <c r="B9" s="73" t="s">
        <v>53</v>
      </c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60</v>
      </c>
      <c r="AG9" s="65">
        <f>SUM(AE9:AF10)</f>
        <v>60</v>
      </c>
      <c r="AI9" s="65">
        <f>SUM(Q9:V9)</f>
        <v>0</v>
      </c>
      <c r="AJ9" s="65">
        <f>SUM(Q10:V10)</f>
        <v>20</v>
      </c>
      <c r="AK9" s="65">
        <f>SUM(AI9:AJ10)</f>
        <v>20</v>
      </c>
    </row>
    <row r="10" spans="1:37" ht="11.25" customHeight="1">
      <c r="A10" s="89"/>
      <c r="B10" s="74"/>
      <c r="C10" s="8" t="s">
        <v>8</v>
      </c>
      <c r="D10" s="10">
        <v>6</v>
      </c>
      <c r="E10" s="10">
        <v>6</v>
      </c>
      <c r="F10" s="10">
        <v>6</v>
      </c>
      <c r="G10" s="10"/>
      <c r="H10" s="10">
        <v>4</v>
      </c>
      <c r="I10" s="10"/>
      <c r="J10" s="10">
        <v>2</v>
      </c>
      <c r="K10" s="10">
        <v>2</v>
      </c>
      <c r="L10" s="10"/>
      <c r="M10" s="10">
        <v>6</v>
      </c>
      <c r="N10" s="10">
        <v>6</v>
      </c>
      <c r="O10" s="10"/>
      <c r="P10" s="10">
        <v>2</v>
      </c>
      <c r="Q10" s="10">
        <v>4</v>
      </c>
      <c r="R10" s="10">
        <v>6</v>
      </c>
      <c r="S10" s="10">
        <v>4</v>
      </c>
      <c r="T10" s="10">
        <v>6</v>
      </c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65"/>
      <c r="AG10" s="65"/>
      <c r="AI10" s="65"/>
      <c r="AJ10" s="65"/>
      <c r="AK10" s="65"/>
    </row>
    <row r="11" spans="1:37" ht="10.5" customHeight="1">
      <c r="A11" s="89">
        <v>4</v>
      </c>
      <c r="B11" s="73" t="s">
        <v>54</v>
      </c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  <c r="AI11" s="65">
        <f>SUM(Q11:V11)</f>
        <v>0</v>
      </c>
      <c r="AJ11" s="65">
        <f>SUM(Q12:V12)</f>
        <v>0</v>
      </c>
      <c r="AK11" s="65">
        <f>SUM(AI11:AJ12)</f>
        <v>0</v>
      </c>
    </row>
    <row r="12" spans="1:37" ht="11.2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  <c r="AI12" s="65"/>
      <c r="AJ12" s="65"/>
      <c r="AK12" s="65"/>
    </row>
    <row r="13" spans="1:37" ht="10.5" customHeight="1">
      <c r="A13" s="89">
        <v>5</v>
      </c>
      <c r="B13" s="73" t="s">
        <v>55</v>
      </c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8</v>
      </c>
      <c r="AG13" s="65">
        <f>SUM(AE13:AF14)</f>
        <v>8</v>
      </c>
      <c r="AI13" s="65">
        <f>SUM(Q13:V13)</f>
        <v>0</v>
      </c>
      <c r="AJ13" s="65">
        <f>SUM(Q14:V14)</f>
        <v>0</v>
      </c>
      <c r="AK13" s="65">
        <f>SUM(AI13:AJ14)</f>
        <v>0</v>
      </c>
    </row>
    <row r="14" spans="1:37" ht="11.25" customHeight="1">
      <c r="A14" s="89"/>
      <c r="B14" s="74"/>
      <c r="C14" s="8" t="s">
        <v>8</v>
      </c>
      <c r="D14" s="10"/>
      <c r="E14" s="10">
        <v>4</v>
      </c>
      <c r="F14" s="10"/>
      <c r="G14" s="10"/>
      <c r="H14" s="10"/>
      <c r="I14" s="10"/>
      <c r="J14" s="10">
        <v>2</v>
      </c>
      <c r="K14" s="10"/>
      <c r="L14" s="10"/>
      <c r="M14" s="10"/>
      <c r="N14" s="10">
        <v>2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  <c r="AI14" s="65"/>
      <c r="AJ14" s="65"/>
      <c r="AK14" s="65"/>
    </row>
    <row r="15" spans="1:37" ht="10.5" customHeight="1">
      <c r="A15" s="89">
        <v>6</v>
      </c>
      <c r="B15" s="73" t="s">
        <v>56</v>
      </c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22</v>
      </c>
      <c r="AG15" s="65">
        <f>SUM(AE15:AF16)</f>
        <v>22</v>
      </c>
      <c r="AI15" s="65">
        <f>SUM(Q15:V15)</f>
        <v>0</v>
      </c>
      <c r="AJ15" s="65">
        <f>SUM(Q16:V16)</f>
        <v>6</v>
      </c>
      <c r="AK15" s="65">
        <f>SUM(AI15:AJ16)</f>
        <v>6</v>
      </c>
    </row>
    <row r="16" spans="1:37" ht="11.25" customHeight="1">
      <c r="A16" s="89"/>
      <c r="B16" s="74"/>
      <c r="C16" s="8" t="s">
        <v>8</v>
      </c>
      <c r="D16" s="5">
        <v>2</v>
      </c>
      <c r="E16" s="5">
        <v>6</v>
      </c>
      <c r="F16" s="5"/>
      <c r="G16" s="5"/>
      <c r="H16" s="5"/>
      <c r="I16" s="5"/>
      <c r="J16" s="5">
        <v>2</v>
      </c>
      <c r="K16" s="5"/>
      <c r="L16" s="5"/>
      <c r="M16" s="5">
        <v>4</v>
      </c>
      <c r="N16" s="5"/>
      <c r="O16" s="5"/>
      <c r="P16" s="5">
        <v>2</v>
      </c>
      <c r="Q16" s="5"/>
      <c r="R16" s="5">
        <v>4</v>
      </c>
      <c r="S16" s="5"/>
      <c r="T16" s="5">
        <v>2</v>
      </c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  <c r="AI16" s="65"/>
      <c r="AJ16" s="65"/>
      <c r="AK16" s="65"/>
    </row>
    <row r="17" spans="1:37" ht="10.5" customHeight="1">
      <c r="A17" s="89">
        <v>7</v>
      </c>
      <c r="B17" s="73" t="s">
        <v>57</v>
      </c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2</v>
      </c>
      <c r="AG17" s="65">
        <f>AE17+AF17</f>
        <v>2</v>
      </c>
      <c r="AI17" s="65">
        <f>SUM(Q17:V17)</f>
        <v>0</v>
      </c>
      <c r="AJ17" s="65">
        <f>SUM(Q18:V18)</f>
        <v>0</v>
      </c>
      <c r="AK17" s="65">
        <f>AI17+AJ17</f>
        <v>0</v>
      </c>
    </row>
    <row r="18" spans="1:37" ht="11.2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2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  <c r="AI18" s="65"/>
      <c r="AJ18" s="65"/>
      <c r="AK18" s="65"/>
    </row>
    <row r="19" spans="1:37" ht="10.5" customHeight="1">
      <c r="A19" s="89">
        <v>8</v>
      </c>
      <c r="B19" s="73" t="s">
        <v>58</v>
      </c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>
        <v>6</v>
      </c>
      <c r="M19" s="5"/>
      <c r="N19" s="5"/>
      <c r="O19" s="5">
        <v>4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10</v>
      </c>
      <c r="AF19" s="65">
        <f>SUM(D20:AD20)</f>
        <v>12</v>
      </c>
      <c r="AG19" s="65">
        <f>AE19+AF19</f>
        <v>22</v>
      </c>
      <c r="AI19" s="65">
        <f>SUM(Q19:V19)</f>
        <v>0</v>
      </c>
      <c r="AJ19" s="65">
        <f>SUM(Q20:V20)</f>
        <v>4</v>
      </c>
      <c r="AK19" s="65">
        <f>AI19+AJ19</f>
        <v>4</v>
      </c>
    </row>
    <row r="20" spans="1:37" ht="11.2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>
        <v>6</v>
      </c>
      <c r="N20" s="5"/>
      <c r="O20" s="5"/>
      <c r="P20" s="5">
        <v>2</v>
      </c>
      <c r="Q20" s="5">
        <v>4</v>
      </c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  <c r="AI20" s="65"/>
      <c r="AJ20" s="65"/>
      <c r="AK20" s="65"/>
    </row>
    <row r="21" spans="1:37" ht="10.5" customHeight="1">
      <c r="A21" s="89">
        <v>9</v>
      </c>
      <c r="B21" s="73" t="s">
        <v>59</v>
      </c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v>8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8</v>
      </c>
      <c r="AF21" s="65">
        <f>SUM(D22:AD22)</f>
        <v>14</v>
      </c>
      <c r="AG21" s="65">
        <f>AE21+AF21</f>
        <v>22</v>
      </c>
      <c r="AI21" s="65">
        <f>SUM(Q21:V21)</f>
        <v>8</v>
      </c>
      <c r="AJ21" s="65">
        <f>SUM(Q22:V22)</f>
        <v>0</v>
      </c>
      <c r="AK21" s="65">
        <f>AI21+AJ21</f>
        <v>8</v>
      </c>
    </row>
    <row r="22" spans="1:37" ht="11.2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>
        <v>2</v>
      </c>
      <c r="O22" s="10">
        <v>4</v>
      </c>
      <c r="P22" s="10">
        <v>8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  <c r="AI22" s="65"/>
      <c r="AJ22" s="65"/>
      <c r="AK22" s="65"/>
    </row>
    <row r="23" spans="1:37" ht="10.5" customHeight="1">
      <c r="A23" s="89">
        <v>10</v>
      </c>
      <c r="B23" s="73" t="s">
        <v>60</v>
      </c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65">
        <f>SUM(D24:AD24)</f>
        <v>6</v>
      </c>
      <c r="AG23" s="65">
        <f>AE23+AF23</f>
        <v>6</v>
      </c>
      <c r="AI23" s="65">
        <f>SUM(Q23:V23)</f>
        <v>0</v>
      </c>
      <c r="AJ23" s="65">
        <f>SUM(Q24:V24)</f>
        <v>2</v>
      </c>
      <c r="AK23" s="65">
        <f>AI23+AJ23</f>
        <v>2</v>
      </c>
    </row>
    <row r="24" spans="1:37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>
        <v>2</v>
      </c>
      <c r="O24" s="5"/>
      <c r="P24" s="5">
        <v>2</v>
      </c>
      <c r="Q24" s="5"/>
      <c r="R24" s="5"/>
      <c r="S24" s="5"/>
      <c r="T24" s="5">
        <v>2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65"/>
      <c r="AG24" s="65"/>
      <c r="AI24" s="65"/>
      <c r="AJ24" s="65"/>
      <c r="AK24" s="65"/>
    </row>
    <row r="25" spans="1:37" ht="10.5" customHeight="1">
      <c r="A25" s="89">
        <v>11</v>
      </c>
      <c r="B25" s="73" t="s">
        <v>61</v>
      </c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  <c r="AI25" s="65">
        <f>SUM(Q25:V25)</f>
        <v>0</v>
      </c>
      <c r="AJ25" s="65">
        <f>SUM(Q26:V26)</f>
        <v>0</v>
      </c>
      <c r="AK25" s="65">
        <f>AI25+AJ25</f>
        <v>0</v>
      </c>
    </row>
    <row r="26" spans="1:37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  <c r="AI26" s="65"/>
      <c r="AJ26" s="65"/>
      <c r="AK26" s="65"/>
    </row>
    <row r="27" spans="1:37" ht="10.5" customHeight="1">
      <c r="A27" s="89">
        <v>12</v>
      </c>
      <c r="B27" s="73" t="s">
        <v>62</v>
      </c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2</v>
      </c>
      <c r="AG27" s="65">
        <f>AE27+AF27</f>
        <v>2</v>
      </c>
      <c r="AI27" s="65">
        <f>SUM(Q27:V27)</f>
        <v>0</v>
      </c>
      <c r="AJ27" s="65">
        <f>SUM(Q28:V28)</f>
        <v>0</v>
      </c>
      <c r="AK27" s="65">
        <f>AI27+AJ27</f>
        <v>0</v>
      </c>
    </row>
    <row r="28" spans="1:37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65"/>
      <c r="AG28" s="65"/>
      <c r="AI28" s="65"/>
      <c r="AJ28" s="65"/>
      <c r="AK28" s="65"/>
    </row>
    <row r="29" spans="1:37" ht="10.5" customHeight="1">
      <c r="A29" s="89">
        <v>13</v>
      </c>
      <c r="B29" s="73" t="s">
        <v>63</v>
      </c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6</v>
      </c>
      <c r="AG29" s="65">
        <f>AE29+AF29</f>
        <v>6</v>
      </c>
      <c r="AI29" s="65">
        <f>SUM(Q29:V29)</f>
        <v>0</v>
      </c>
      <c r="AJ29" s="65">
        <f>SUM(Q30:V30)</f>
        <v>0</v>
      </c>
      <c r="AK29" s="65">
        <f>AI29+AJ29</f>
        <v>0</v>
      </c>
    </row>
    <row r="30" spans="1:37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6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  <c r="AI30" s="65"/>
      <c r="AJ30" s="65"/>
      <c r="AK30" s="65"/>
    </row>
    <row r="31" spans="1:37" ht="10.5" customHeight="1">
      <c r="A31" s="89">
        <v>14</v>
      </c>
      <c r="B31" s="73" t="s">
        <v>64</v>
      </c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65">
        <f>SUM(D32:AD32)</f>
        <v>8</v>
      </c>
      <c r="AG31" s="65">
        <f>AE31+AF31</f>
        <v>8</v>
      </c>
      <c r="AI31" s="65">
        <f>SUM(Q31:V31)</f>
        <v>0</v>
      </c>
      <c r="AJ31" s="65">
        <f>SUM(Q32:V32)</f>
        <v>4</v>
      </c>
      <c r="AK31" s="65">
        <f>AI31+AJ31</f>
        <v>4</v>
      </c>
    </row>
    <row r="32" spans="1:37" ht="10.5" customHeight="1">
      <c r="A32" s="89"/>
      <c r="B32" s="74"/>
      <c r="C32" s="8" t="s">
        <v>8</v>
      </c>
      <c r="D32" s="5">
        <v>2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2</v>
      </c>
      <c r="Q32" s="5"/>
      <c r="R32" s="5">
        <v>2</v>
      </c>
      <c r="S32" s="5"/>
      <c r="T32" s="5">
        <v>2</v>
      </c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65"/>
      <c r="AG32" s="65"/>
      <c r="AI32" s="65"/>
      <c r="AJ32" s="65"/>
      <c r="AK32" s="65"/>
    </row>
    <row r="33" spans="1:37" ht="10.5" customHeight="1">
      <c r="A33" s="89">
        <v>15</v>
      </c>
      <c r="B33" s="73" t="s">
        <v>65</v>
      </c>
      <c r="C33" s="8" t="s">
        <v>7</v>
      </c>
      <c r="D33" s="10"/>
      <c r="E33" s="10"/>
      <c r="F33" s="10"/>
      <c r="G33" s="10"/>
      <c r="H33" s="10"/>
      <c r="I33" s="10"/>
      <c r="J33" s="10">
        <v>2</v>
      </c>
      <c r="K33" s="10">
        <v>4</v>
      </c>
      <c r="L33" s="10">
        <v>6</v>
      </c>
      <c r="M33" s="10">
        <v>4</v>
      </c>
      <c r="N33" s="10">
        <v>4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20</v>
      </c>
      <c r="AF33" s="65">
        <f>SUM(D34:AD34)</f>
        <v>14</v>
      </c>
      <c r="AG33" s="65">
        <f>AE33+AF33</f>
        <v>34</v>
      </c>
      <c r="AI33" s="65">
        <f>SUM(Q33:V33)</f>
        <v>0</v>
      </c>
      <c r="AJ33" s="65">
        <f>SUM(Q34:V34)</f>
        <v>4</v>
      </c>
      <c r="AK33" s="65">
        <f>AI33+AJ33</f>
        <v>4</v>
      </c>
    </row>
    <row r="34" spans="1:37" ht="10.5" customHeight="1">
      <c r="A34" s="89"/>
      <c r="B34" s="74"/>
      <c r="C34" s="8" t="s">
        <v>8</v>
      </c>
      <c r="D34" s="10"/>
      <c r="E34" s="10">
        <v>2</v>
      </c>
      <c r="F34" s="10">
        <v>4</v>
      </c>
      <c r="G34" s="10"/>
      <c r="H34" s="10">
        <v>4</v>
      </c>
      <c r="I34" s="10"/>
      <c r="J34" s="10"/>
      <c r="K34" s="10"/>
      <c r="L34" s="10"/>
      <c r="M34" s="10"/>
      <c r="N34" s="10"/>
      <c r="O34" s="10"/>
      <c r="P34" s="10"/>
      <c r="Q34" s="10"/>
      <c r="R34" s="10">
        <v>4</v>
      </c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  <c r="AI34" s="65"/>
      <c r="AJ34" s="65"/>
      <c r="AK34" s="65"/>
    </row>
    <row r="35" spans="1:37" ht="10.5" customHeight="1">
      <c r="A35" s="89">
        <v>16</v>
      </c>
      <c r="B35" s="73" t="s">
        <v>66</v>
      </c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65">
        <f>SUM(D36:AD36)</f>
        <v>4</v>
      </c>
      <c r="AG35" s="65">
        <f>AE35+AF35</f>
        <v>4</v>
      </c>
      <c r="AI35" s="65">
        <f>SUM(Q35:V35)</f>
        <v>0</v>
      </c>
      <c r="AJ35" s="65">
        <f>SUM(Q36:V36)</f>
        <v>0</v>
      </c>
      <c r="AK35" s="65">
        <f>AI35+AJ35</f>
        <v>0</v>
      </c>
    </row>
    <row r="36" spans="1:37" ht="10.5" customHeight="1">
      <c r="A36" s="89"/>
      <c r="B36" s="74"/>
      <c r="C36" s="8" t="s">
        <v>8</v>
      </c>
      <c r="D36" s="5"/>
      <c r="E36" s="5">
        <v>2</v>
      </c>
      <c r="F36" s="5">
        <v>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65"/>
      <c r="AG36" s="65"/>
      <c r="AI36" s="65"/>
      <c r="AJ36" s="65"/>
      <c r="AK36" s="65"/>
    </row>
    <row r="37" spans="1:37" ht="10.5" customHeight="1">
      <c r="A37" s="89">
        <v>17</v>
      </c>
      <c r="B37" s="73" t="s">
        <v>67</v>
      </c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6</v>
      </c>
      <c r="AG37" s="65">
        <f>AE37+AF37</f>
        <v>6</v>
      </c>
      <c r="AI37" s="65">
        <f>SUM(Q37:V37)</f>
        <v>0</v>
      </c>
      <c r="AJ37" s="65">
        <f>SUM(Q38:V38)</f>
        <v>4</v>
      </c>
      <c r="AK37" s="65">
        <f>AI37+AJ37</f>
        <v>4</v>
      </c>
    </row>
    <row r="38" spans="1:37" ht="10.5" customHeight="1">
      <c r="A38" s="89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>
        <v>2</v>
      </c>
      <c r="L38" s="10"/>
      <c r="M38" s="10"/>
      <c r="N38" s="10"/>
      <c r="O38" s="10"/>
      <c r="P38" s="10"/>
      <c r="Q38" s="10">
        <v>4</v>
      </c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  <c r="AI38" s="65"/>
      <c r="AJ38" s="65"/>
      <c r="AK38" s="65"/>
    </row>
    <row r="39" spans="1:37" ht="10.5" customHeight="1">
      <c r="A39" s="89">
        <v>18</v>
      </c>
      <c r="B39" s="73" t="s">
        <v>68</v>
      </c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2</v>
      </c>
      <c r="AG39" s="65">
        <f>AE39+AF39</f>
        <v>2</v>
      </c>
      <c r="AI39" s="65">
        <f>SUM(Q39:V39)</f>
        <v>0</v>
      </c>
      <c r="AJ39" s="65">
        <f>SUM(Q40:V40)</f>
        <v>2</v>
      </c>
      <c r="AK39" s="65">
        <f>AI39+AJ39</f>
        <v>2</v>
      </c>
    </row>
    <row r="40" spans="1:37" ht="10.5" customHeight="1">
      <c r="A40" s="89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2</v>
      </c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  <c r="AI40" s="65"/>
      <c r="AJ40" s="65"/>
      <c r="AK40" s="65"/>
    </row>
    <row r="41" spans="1:37" ht="10.5" customHeight="1">
      <c r="A41" s="83">
        <v>19</v>
      </c>
      <c r="B41" s="73" t="s">
        <v>69</v>
      </c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20</v>
      </c>
      <c r="AG41" s="65">
        <f>AE41+AF41</f>
        <v>20</v>
      </c>
      <c r="AI41" s="65">
        <f>SUM(Q41:V41)</f>
        <v>0</v>
      </c>
      <c r="AJ41" s="65">
        <f>SUM(Q42:V42)</f>
        <v>8</v>
      </c>
      <c r="AK41" s="65">
        <f>AI41+AJ41</f>
        <v>8</v>
      </c>
    </row>
    <row r="42" spans="1:37" ht="10.5" customHeight="1">
      <c r="A42" s="84"/>
      <c r="B42" s="74"/>
      <c r="C42" s="8" t="s">
        <v>8</v>
      </c>
      <c r="D42" s="10"/>
      <c r="E42" s="10"/>
      <c r="F42" s="10"/>
      <c r="G42" s="10"/>
      <c r="H42" s="10"/>
      <c r="I42" s="10"/>
      <c r="J42" s="10">
        <v>2</v>
      </c>
      <c r="K42" s="10">
        <v>2</v>
      </c>
      <c r="L42" s="10">
        <v>2</v>
      </c>
      <c r="M42" s="10">
        <v>4</v>
      </c>
      <c r="N42" s="10"/>
      <c r="O42" s="10"/>
      <c r="P42" s="10">
        <v>2</v>
      </c>
      <c r="Q42" s="10">
        <v>6</v>
      </c>
      <c r="R42" s="10"/>
      <c r="S42" s="10">
        <v>2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  <c r="AI42" s="65"/>
      <c r="AJ42" s="65"/>
      <c r="AK42" s="65"/>
    </row>
    <row r="43" spans="1:37" ht="10.5" customHeight="1">
      <c r="A43" s="89">
        <v>20</v>
      </c>
      <c r="B43" s="73" t="s">
        <v>70</v>
      </c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  <c r="AI43" s="65">
        <f>SUM(Q43:V43)</f>
        <v>0</v>
      </c>
      <c r="AJ43" s="65">
        <f>SUM(Q44:V44)</f>
        <v>0</v>
      </c>
      <c r="AK43" s="65">
        <f>AI43+AJ43</f>
        <v>0</v>
      </c>
    </row>
    <row r="44" spans="1:37" ht="10.5" customHeight="1">
      <c r="A44" s="89"/>
      <c r="B44" s="7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5"/>
      <c r="AF44" s="65"/>
      <c r="AG44" s="65"/>
      <c r="AI44" s="65"/>
      <c r="AJ44" s="65"/>
      <c r="AK44" s="65"/>
    </row>
    <row r="45" spans="1:37" ht="10.5" customHeight="1">
      <c r="A45" s="89">
        <v>21</v>
      </c>
      <c r="B45" s="73" t="s">
        <v>71</v>
      </c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6</v>
      </c>
      <c r="AG45" s="65">
        <f>AE45+AF45</f>
        <v>6</v>
      </c>
      <c r="AI45" s="65">
        <f>SUM(Q45:V45)</f>
        <v>0</v>
      </c>
      <c r="AJ45" s="65">
        <f>SUM(Q46:V46)</f>
        <v>0</v>
      </c>
      <c r="AK45" s="65">
        <f>AI45+AJ45</f>
        <v>0</v>
      </c>
    </row>
    <row r="46" spans="1:37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>
        <v>6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  <c r="AI46" s="65"/>
      <c r="AJ46" s="65"/>
      <c r="AK46" s="65"/>
    </row>
    <row r="47" spans="1:37" ht="10.5" customHeight="1">
      <c r="A47" s="89">
        <v>22</v>
      </c>
      <c r="B47" s="73" t="s">
        <v>90</v>
      </c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 aca="true" t="shared" si="0" ref="AE47:AE57">SUM(D47:AD47)</f>
        <v>0</v>
      </c>
      <c r="AF47" s="65">
        <f aca="true" t="shared" si="1" ref="AF47:AF57">SUM(D48:AD48)</f>
        <v>8</v>
      </c>
      <c r="AG47" s="65">
        <f aca="true" t="shared" si="2" ref="AG47:AG57">AE47+AF47</f>
        <v>8</v>
      </c>
      <c r="AI47" s="65">
        <f>SUM(Q47:V47)</f>
        <v>0</v>
      </c>
      <c r="AJ47" s="65">
        <f>SUM(Q48:V48)</f>
        <v>0</v>
      </c>
      <c r="AK47" s="65">
        <f>AI47+AJ47</f>
        <v>0</v>
      </c>
    </row>
    <row r="48" spans="1:37" ht="10.5" customHeight="1">
      <c r="A48" s="89"/>
      <c r="B48" s="74"/>
      <c r="C48" s="8" t="s">
        <v>8</v>
      </c>
      <c r="D48" s="5"/>
      <c r="E48" s="5">
        <v>4</v>
      </c>
      <c r="F48" s="5">
        <v>4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  <c r="AI48" s="65"/>
      <c r="AJ48" s="65"/>
      <c r="AK48" s="65"/>
    </row>
    <row r="49" spans="1:37" ht="10.5" customHeight="1">
      <c r="A49" s="83">
        <v>23</v>
      </c>
      <c r="B49" s="73" t="s">
        <v>73</v>
      </c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 t="shared" si="0"/>
        <v>0</v>
      </c>
      <c r="AF49" s="65">
        <f t="shared" si="1"/>
        <v>6</v>
      </c>
      <c r="AG49" s="65">
        <f t="shared" si="2"/>
        <v>6</v>
      </c>
      <c r="AI49" s="65">
        <f>SUM(Q49:V49)</f>
        <v>0</v>
      </c>
      <c r="AJ49" s="65">
        <f>SUM(Q50:V50)</f>
        <v>0</v>
      </c>
      <c r="AK49" s="65">
        <f>AI49+AJ49</f>
        <v>0</v>
      </c>
    </row>
    <row r="50" spans="1:37" ht="10.5" customHeight="1">
      <c r="A50" s="84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>
        <v>6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  <c r="AI50" s="65"/>
      <c r="AJ50" s="65"/>
      <c r="AK50" s="65"/>
    </row>
    <row r="51" spans="1:37" ht="10.5" customHeight="1">
      <c r="A51" s="83">
        <v>24</v>
      </c>
      <c r="B51" s="73" t="s">
        <v>74</v>
      </c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>
        <v>2</v>
      </c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 t="shared" si="0"/>
        <v>2</v>
      </c>
      <c r="AF51" s="65">
        <f t="shared" si="1"/>
        <v>14</v>
      </c>
      <c r="AG51" s="65">
        <f t="shared" si="2"/>
        <v>16</v>
      </c>
      <c r="AI51" s="65">
        <f>SUM(Q51:V51)</f>
        <v>0</v>
      </c>
      <c r="AJ51" s="65">
        <f>SUM(Q52:V52)</f>
        <v>0</v>
      </c>
      <c r="AK51" s="65">
        <f>AI51+AJ51</f>
        <v>0</v>
      </c>
    </row>
    <row r="52" spans="1:37" ht="10.5" customHeight="1">
      <c r="A52" s="84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>
        <v>2</v>
      </c>
      <c r="L52" s="5">
        <v>6</v>
      </c>
      <c r="M52" s="5">
        <v>4</v>
      </c>
      <c r="N52" s="5"/>
      <c r="O52" s="5"/>
      <c r="P52" s="5">
        <v>2</v>
      </c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65"/>
      <c r="AG52" s="65"/>
      <c r="AI52" s="65"/>
      <c r="AJ52" s="65"/>
      <c r="AK52" s="65"/>
    </row>
    <row r="53" spans="1:37" ht="10.5" customHeight="1">
      <c r="A53" s="83">
        <v>25</v>
      </c>
      <c r="B53" s="73" t="s">
        <v>75</v>
      </c>
      <c r="C53" s="8" t="s">
        <v>7</v>
      </c>
      <c r="D53" s="10"/>
      <c r="E53" s="10"/>
      <c r="F53" s="10"/>
      <c r="G53" s="10"/>
      <c r="H53" s="10"/>
      <c r="I53" s="10"/>
      <c r="J53" s="10"/>
      <c r="K53" s="10">
        <v>2</v>
      </c>
      <c r="L53" s="10"/>
      <c r="M53" s="10">
        <v>4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 t="shared" si="0"/>
        <v>6</v>
      </c>
      <c r="AF53" s="65">
        <f t="shared" si="1"/>
        <v>6</v>
      </c>
      <c r="AG53" s="65">
        <f t="shared" si="2"/>
        <v>12</v>
      </c>
      <c r="AI53" s="65">
        <f>SUM(Q53:V53)</f>
        <v>0</v>
      </c>
      <c r="AJ53" s="65">
        <f>SUM(Q54:V54)</f>
        <v>0</v>
      </c>
      <c r="AK53" s="65">
        <f>AI53+AJ53</f>
        <v>0</v>
      </c>
    </row>
    <row r="54" spans="1:37" ht="10.5" customHeight="1">
      <c r="A54" s="84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>
        <v>6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  <c r="AI54" s="65"/>
      <c r="AJ54" s="65"/>
      <c r="AK54" s="65"/>
    </row>
    <row r="55" spans="1:37" ht="10.5" customHeight="1">
      <c r="A55" s="83">
        <v>26</v>
      </c>
      <c r="B55" s="73" t="s">
        <v>76</v>
      </c>
      <c r="C55" s="8" t="s">
        <v>7</v>
      </c>
      <c r="D55" s="5"/>
      <c r="E55" s="5"/>
      <c r="F55" s="5"/>
      <c r="G55" s="5"/>
      <c r="H55" s="5"/>
      <c r="I55" s="5"/>
      <c r="J55" s="5">
        <v>2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5">
        <f t="shared" si="0"/>
        <v>2</v>
      </c>
      <c r="AF55" s="65">
        <f t="shared" si="1"/>
        <v>12</v>
      </c>
      <c r="AG55" s="65">
        <f t="shared" si="2"/>
        <v>14</v>
      </c>
      <c r="AI55" s="65">
        <f>SUM(Q55:V55)</f>
        <v>0</v>
      </c>
      <c r="AJ55" s="65">
        <f>SUM(Q56:V56)</f>
        <v>8</v>
      </c>
      <c r="AK55" s="65">
        <f>AI55+AJ55</f>
        <v>8</v>
      </c>
    </row>
    <row r="56" spans="1:37" ht="10.5" customHeight="1">
      <c r="A56" s="84"/>
      <c r="B56" s="74"/>
      <c r="C56" s="8" t="s">
        <v>8</v>
      </c>
      <c r="D56" s="5"/>
      <c r="E56" s="5"/>
      <c r="F56" s="5"/>
      <c r="G56" s="5"/>
      <c r="H56" s="5"/>
      <c r="I56" s="5"/>
      <c r="J56" s="5"/>
      <c r="K56" s="5">
        <v>2</v>
      </c>
      <c r="L56" s="5">
        <v>2</v>
      </c>
      <c r="M56" s="5"/>
      <c r="N56" s="5"/>
      <c r="O56" s="5"/>
      <c r="P56" s="5"/>
      <c r="Q56" s="5">
        <v>4</v>
      </c>
      <c r="R56" s="5">
        <v>4</v>
      </c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5"/>
      <c r="AF56" s="65"/>
      <c r="AG56" s="65"/>
      <c r="AI56" s="65"/>
      <c r="AJ56" s="65"/>
      <c r="AK56" s="65"/>
    </row>
    <row r="57" spans="1:37" ht="10.5" customHeight="1">
      <c r="A57" s="83">
        <v>27</v>
      </c>
      <c r="B57" s="73" t="s">
        <v>78</v>
      </c>
      <c r="C57" s="8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5">
        <f t="shared" si="0"/>
        <v>0</v>
      </c>
      <c r="AF57" s="65">
        <f t="shared" si="1"/>
        <v>18</v>
      </c>
      <c r="AG57" s="65">
        <f t="shared" si="2"/>
        <v>18</v>
      </c>
      <c r="AI57" s="65">
        <f>SUM(Q57:V57)</f>
        <v>0</v>
      </c>
      <c r="AJ57" s="65">
        <f>SUM(Q58:V58)</f>
        <v>8</v>
      </c>
      <c r="AK57" s="65">
        <f>AI57+AJ57</f>
        <v>8</v>
      </c>
    </row>
    <row r="58" spans="1:37" ht="10.5" customHeight="1">
      <c r="A58" s="84"/>
      <c r="B58" s="74"/>
      <c r="C58" s="8" t="s">
        <v>8</v>
      </c>
      <c r="D58" s="10"/>
      <c r="E58" s="10">
        <v>2</v>
      </c>
      <c r="F58" s="10"/>
      <c r="G58" s="10"/>
      <c r="H58" s="10"/>
      <c r="I58" s="10"/>
      <c r="J58" s="10">
        <v>2</v>
      </c>
      <c r="K58" s="10">
        <v>2</v>
      </c>
      <c r="L58" s="10"/>
      <c r="M58" s="10"/>
      <c r="N58" s="10"/>
      <c r="O58" s="10">
        <v>4</v>
      </c>
      <c r="P58" s="10"/>
      <c r="Q58" s="10"/>
      <c r="R58" s="10">
        <v>8</v>
      </c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5"/>
      <c r="AF58" s="65"/>
      <c r="AG58" s="65"/>
      <c r="AI58" s="65"/>
      <c r="AJ58" s="65"/>
      <c r="AK58" s="65"/>
    </row>
    <row r="59" spans="1:37" ht="10.5" customHeight="1">
      <c r="A59" s="83">
        <v>28</v>
      </c>
      <c r="B59" s="73" t="s">
        <v>80</v>
      </c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5">
        <f>SUM(D59:AD59)</f>
        <v>0</v>
      </c>
      <c r="AF59" s="65">
        <f>SUM(D60:AD60)</f>
        <v>8</v>
      </c>
      <c r="AG59" s="65">
        <f>AE59+AF59</f>
        <v>8</v>
      </c>
      <c r="AI59" s="65">
        <f>SUM(Q59:V59)</f>
        <v>0</v>
      </c>
      <c r="AJ59" s="65">
        <f>SUM(Q60:V60)</f>
        <v>0</v>
      </c>
      <c r="AK59" s="65">
        <f>AI59+AJ59</f>
        <v>0</v>
      </c>
    </row>
    <row r="60" spans="1:37" ht="10.5" customHeight="1">
      <c r="A60" s="84"/>
      <c r="B60" s="74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v>8</v>
      </c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5"/>
      <c r="AF60" s="65"/>
      <c r="AG60" s="65"/>
      <c r="AI60" s="65"/>
      <c r="AJ60" s="65"/>
      <c r="AK60" s="65"/>
    </row>
    <row r="61" spans="1:37" ht="10.5" customHeight="1">
      <c r="A61" s="50">
        <v>29</v>
      </c>
      <c r="B61" s="61" t="s">
        <v>79</v>
      </c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3">
        <f>SUM(D61:AD61)</f>
        <v>0</v>
      </c>
      <c r="AF61" s="3">
        <f>SUM(D62:AD62)</f>
        <v>2</v>
      </c>
      <c r="AG61" s="3">
        <f>AE61+AF61</f>
        <v>2</v>
      </c>
      <c r="AI61" s="65">
        <f>SUM(Q61:V61)</f>
        <v>0</v>
      </c>
      <c r="AJ61" s="65">
        <f>SUM(Q62:V62)</f>
        <v>0</v>
      </c>
      <c r="AK61" s="110">
        <f>AI61+AJ61</f>
        <v>0</v>
      </c>
    </row>
    <row r="62" spans="1:37" ht="10.5" customHeight="1">
      <c r="A62" s="51"/>
      <c r="B62" s="62"/>
      <c r="C62" s="8" t="s">
        <v>8</v>
      </c>
      <c r="D62" s="10"/>
      <c r="E62" s="10"/>
      <c r="F62" s="10"/>
      <c r="G62" s="10"/>
      <c r="H62" s="10"/>
      <c r="I62" s="10"/>
      <c r="J62" s="10"/>
      <c r="K62" s="10">
        <v>2</v>
      </c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3"/>
      <c r="AF62" s="3"/>
      <c r="AG62" s="3"/>
      <c r="AI62" s="65"/>
      <c r="AJ62" s="65"/>
      <c r="AK62" s="111"/>
    </row>
    <row r="63" spans="1:37" ht="10.5" customHeight="1">
      <c r="A63" s="50">
        <v>29</v>
      </c>
      <c r="B63" s="61" t="s">
        <v>81</v>
      </c>
      <c r="C63" s="8" t="s">
        <v>7</v>
      </c>
      <c r="D63" s="10"/>
      <c r="E63" s="10"/>
      <c r="F63" s="10"/>
      <c r="G63" s="10"/>
      <c r="H63" s="10"/>
      <c r="I63" s="10"/>
      <c r="J63" s="10"/>
      <c r="K63" s="10"/>
      <c r="L63" s="10">
        <v>6</v>
      </c>
      <c r="M63" s="10"/>
      <c r="N63" s="10"/>
      <c r="O63" s="10">
        <v>4</v>
      </c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">
        <f>SUM(D63:AD63)</f>
        <v>10</v>
      </c>
      <c r="AF63" s="3">
        <f>SUM(D64:AD64)</f>
        <v>6</v>
      </c>
      <c r="AG63" s="3">
        <f>AE63+AF63</f>
        <v>16</v>
      </c>
      <c r="AI63" s="65">
        <f>SUM(Q63:V63)</f>
        <v>0</v>
      </c>
      <c r="AJ63" s="65">
        <f>SUM(Q64:V64)</f>
        <v>0</v>
      </c>
      <c r="AK63" s="110">
        <f>AI63+AJ63</f>
        <v>0</v>
      </c>
    </row>
    <row r="64" spans="1:37" ht="10.5" customHeight="1">
      <c r="A64" s="51"/>
      <c r="B64" s="62"/>
      <c r="C64" s="8" t="s">
        <v>8</v>
      </c>
      <c r="D64" s="10"/>
      <c r="E64" s="10"/>
      <c r="F64" s="10">
        <v>4</v>
      </c>
      <c r="G64" s="10"/>
      <c r="H64" s="10"/>
      <c r="I64" s="10"/>
      <c r="J64" s="10"/>
      <c r="K64" s="10"/>
      <c r="L64" s="10"/>
      <c r="M64" s="10"/>
      <c r="N64" s="10"/>
      <c r="O64" s="10"/>
      <c r="P64" s="10">
        <v>2</v>
      </c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"/>
      <c r="AF64" s="3"/>
      <c r="AG64" s="3"/>
      <c r="AI64" s="65"/>
      <c r="AJ64" s="65"/>
      <c r="AK64" s="111"/>
    </row>
    <row r="65" spans="1:37" ht="10.5" customHeight="1">
      <c r="A65" s="83">
        <v>31</v>
      </c>
      <c r="B65" s="58" t="s">
        <v>82</v>
      </c>
      <c r="C65" s="8" t="s">
        <v>7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63">
        <f>SUM(D65:AD65)</f>
        <v>0</v>
      </c>
      <c r="AF65" s="63">
        <f>SUM(D66:AD66)</f>
        <v>12</v>
      </c>
      <c r="AG65" s="63">
        <f>AE65+AF65</f>
        <v>12</v>
      </c>
      <c r="AI65" s="65">
        <f>SUM(Q65:V65)</f>
        <v>0</v>
      </c>
      <c r="AJ65" s="65">
        <f>SUM(Q66:V66)</f>
        <v>6</v>
      </c>
      <c r="AK65" s="63">
        <f>AI65+AJ65</f>
        <v>6</v>
      </c>
    </row>
    <row r="66" spans="1:37" ht="10.5" customHeight="1">
      <c r="A66" s="84"/>
      <c r="B66" s="52"/>
      <c r="C66" s="8" t="s">
        <v>8</v>
      </c>
      <c r="D66" s="11">
        <v>2</v>
      </c>
      <c r="E66" s="11">
        <v>2</v>
      </c>
      <c r="F66" s="11"/>
      <c r="G66" s="11"/>
      <c r="H66" s="11"/>
      <c r="I66" s="11"/>
      <c r="J66" s="11"/>
      <c r="K66" s="11"/>
      <c r="L66" s="11"/>
      <c r="M66" s="11"/>
      <c r="N66" s="11">
        <v>2</v>
      </c>
      <c r="O66" s="11"/>
      <c r="P66" s="11"/>
      <c r="Q66" s="11"/>
      <c r="R66" s="11"/>
      <c r="S66" s="11">
        <v>2</v>
      </c>
      <c r="T66" s="11">
        <v>4</v>
      </c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64"/>
      <c r="AF66" s="64"/>
      <c r="AG66" s="64"/>
      <c r="AI66" s="65"/>
      <c r="AJ66" s="65"/>
      <c r="AK66" s="64"/>
    </row>
    <row r="67" spans="1:37" ht="10.5" customHeight="1">
      <c r="A67" s="83">
        <v>32</v>
      </c>
      <c r="B67" s="58" t="s">
        <v>83</v>
      </c>
      <c r="C67" s="8" t="s">
        <v>7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63">
        <f>SUM(D67:AD67)</f>
        <v>0</v>
      </c>
      <c r="AF67" s="63">
        <f>SUM(D68:AD68)</f>
        <v>6</v>
      </c>
      <c r="AG67" s="63">
        <f>AE67+AF67</f>
        <v>6</v>
      </c>
      <c r="AI67" s="65">
        <f>SUM(Q67:V67)</f>
        <v>0</v>
      </c>
      <c r="AJ67" s="65">
        <f>SUM(Q68:V68)</f>
        <v>2</v>
      </c>
      <c r="AK67" s="63">
        <f>AI67+AJ67</f>
        <v>2</v>
      </c>
    </row>
    <row r="68" spans="1:37" ht="10.5" customHeight="1">
      <c r="A68" s="84"/>
      <c r="B68" s="52"/>
      <c r="C68" s="8" t="s">
        <v>8</v>
      </c>
      <c r="D68" s="49"/>
      <c r="E68" s="49"/>
      <c r="F68" s="49"/>
      <c r="G68" s="49"/>
      <c r="H68" s="49"/>
      <c r="I68" s="49"/>
      <c r="J68" s="49">
        <v>2</v>
      </c>
      <c r="K68" s="49"/>
      <c r="L68" s="49"/>
      <c r="M68" s="49"/>
      <c r="N68" s="49"/>
      <c r="O68" s="49"/>
      <c r="P68" s="49">
        <v>2</v>
      </c>
      <c r="Q68" s="49">
        <v>2</v>
      </c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64"/>
      <c r="AF68" s="64"/>
      <c r="AG68" s="64"/>
      <c r="AI68" s="65"/>
      <c r="AJ68" s="65"/>
      <c r="AK68" s="64"/>
    </row>
    <row r="69" spans="1:37" ht="10.5" customHeight="1">
      <c r="A69" s="83">
        <v>33</v>
      </c>
      <c r="B69" s="58" t="s">
        <v>84</v>
      </c>
      <c r="C69" s="8" t="s">
        <v>7</v>
      </c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3">
        <f>SUM(D69:AD69)</f>
        <v>0</v>
      </c>
      <c r="AF69" s="63">
        <f>SUM(D70:AD70)</f>
        <v>10</v>
      </c>
      <c r="AG69" s="63">
        <f>AE69+AF69</f>
        <v>10</v>
      </c>
      <c r="AI69" s="65">
        <f>SUM(Q69:V69)</f>
        <v>0</v>
      </c>
      <c r="AJ69" s="65">
        <f>SUM(Q70:V70)</f>
        <v>6</v>
      </c>
      <c r="AK69" s="63">
        <f>AI69+AJ69</f>
        <v>6</v>
      </c>
    </row>
    <row r="70" spans="1:37" ht="10.5" customHeight="1">
      <c r="A70" s="84"/>
      <c r="B70" s="52"/>
      <c r="C70" s="8" t="s">
        <v>8</v>
      </c>
      <c r="D70" s="11">
        <v>2</v>
      </c>
      <c r="E70" s="11">
        <v>2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>
        <v>2</v>
      </c>
      <c r="T70" s="11">
        <v>4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4"/>
      <c r="AF70" s="64"/>
      <c r="AG70" s="64"/>
      <c r="AI70" s="65"/>
      <c r="AJ70" s="65"/>
      <c r="AK70" s="64"/>
    </row>
    <row r="71" spans="1:37" ht="10.5" customHeight="1">
      <c r="A71" s="83">
        <v>34</v>
      </c>
      <c r="B71" s="58" t="s">
        <v>85</v>
      </c>
      <c r="C71" s="8" t="s">
        <v>7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63">
        <f>SUM(D71:AD71)</f>
        <v>0</v>
      </c>
      <c r="AF71" s="63">
        <f>SUM(D72:AD72)</f>
        <v>0</v>
      </c>
      <c r="AG71" s="63">
        <f>AE71+AF71</f>
        <v>0</v>
      </c>
      <c r="AI71" s="65">
        <f>SUM(Q71:V71)</f>
        <v>0</v>
      </c>
      <c r="AJ71" s="65">
        <f>SUM(Q72:V72)</f>
        <v>0</v>
      </c>
      <c r="AK71" s="63">
        <f>AI71+AJ71</f>
        <v>0</v>
      </c>
    </row>
    <row r="72" spans="1:37" ht="10.5" customHeight="1">
      <c r="A72" s="84"/>
      <c r="B72" s="52"/>
      <c r="C72" s="8" t="s">
        <v>8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64"/>
      <c r="AF72" s="64"/>
      <c r="AG72" s="64"/>
      <c r="AI72" s="65"/>
      <c r="AJ72" s="65"/>
      <c r="AK72" s="64"/>
    </row>
    <row r="73" spans="1:37" ht="10.5" customHeight="1">
      <c r="A73" s="83">
        <v>35</v>
      </c>
      <c r="B73" s="58" t="s">
        <v>86</v>
      </c>
      <c r="C73" s="8" t="s">
        <v>7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3">
        <f>SUM(D73:AD73)</f>
        <v>0</v>
      </c>
      <c r="AF73" s="63">
        <f>SUM(D74:AD74)</f>
        <v>2</v>
      </c>
      <c r="AG73" s="63">
        <f>AE73+AF73</f>
        <v>2</v>
      </c>
      <c r="AI73" s="65">
        <f>SUM(Q73:V73)</f>
        <v>0</v>
      </c>
      <c r="AJ73" s="65">
        <f>SUM(Q74:V74)</f>
        <v>2</v>
      </c>
      <c r="AK73" s="63">
        <f>AI73+AJ73</f>
        <v>2</v>
      </c>
    </row>
    <row r="74" spans="1:37" ht="10.5" customHeight="1">
      <c r="A74" s="84"/>
      <c r="B74" s="52"/>
      <c r="C74" s="8" t="s">
        <v>8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>
        <v>2</v>
      </c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4"/>
      <c r="AF74" s="64"/>
      <c r="AG74" s="64"/>
      <c r="AI74" s="65"/>
      <c r="AJ74" s="65"/>
      <c r="AK74" s="64"/>
    </row>
    <row r="75" spans="1:37" ht="10.5" customHeight="1">
      <c r="A75" s="83">
        <v>36</v>
      </c>
      <c r="B75" s="58" t="s">
        <v>87</v>
      </c>
      <c r="C75" s="8" t="s">
        <v>7</v>
      </c>
      <c r="D75" s="49"/>
      <c r="E75" s="49"/>
      <c r="F75" s="49"/>
      <c r="G75" s="49"/>
      <c r="H75" s="49"/>
      <c r="I75" s="49"/>
      <c r="J75" s="49"/>
      <c r="K75" s="49"/>
      <c r="L75" s="49"/>
      <c r="M75" s="49">
        <v>2</v>
      </c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63">
        <f>SUM(D75:AD75)</f>
        <v>2</v>
      </c>
      <c r="AF75" s="63">
        <f>SUM(D76:AD76)</f>
        <v>16</v>
      </c>
      <c r="AG75" s="63">
        <f>AE75+AF75</f>
        <v>18</v>
      </c>
      <c r="AI75" s="65">
        <f>SUM(Q75:V75)</f>
        <v>0</v>
      </c>
      <c r="AJ75" s="65">
        <f>SUM(Q76:V76)</f>
        <v>8</v>
      </c>
      <c r="AK75" s="63">
        <f>AI75+AJ75</f>
        <v>8</v>
      </c>
    </row>
    <row r="76" spans="1:37" ht="10.5" customHeight="1">
      <c r="A76" s="84"/>
      <c r="B76" s="52"/>
      <c r="C76" s="8" t="s">
        <v>8</v>
      </c>
      <c r="D76" s="49">
        <v>2</v>
      </c>
      <c r="E76" s="49">
        <v>2</v>
      </c>
      <c r="F76" s="49"/>
      <c r="G76" s="49"/>
      <c r="H76" s="49"/>
      <c r="I76" s="49"/>
      <c r="J76" s="49">
        <v>2</v>
      </c>
      <c r="K76" s="49"/>
      <c r="L76" s="49">
        <v>2</v>
      </c>
      <c r="M76" s="49"/>
      <c r="N76" s="49"/>
      <c r="O76" s="49"/>
      <c r="P76" s="49"/>
      <c r="Q76" s="49">
        <v>4</v>
      </c>
      <c r="R76" s="49">
        <v>2</v>
      </c>
      <c r="S76" s="49"/>
      <c r="T76" s="49">
        <v>2</v>
      </c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64"/>
      <c r="AF76" s="64"/>
      <c r="AG76" s="64"/>
      <c r="AI76" s="65"/>
      <c r="AJ76" s="65"/>
      <c r="AK76" s="64"/>
    </row>
    <row r="77" spans="1:37" ht="10.5" customHeight="1">
      <c r="A77" s="83">
        <v>37</v>
      </c>
      <c r="B77" s="58" t="s">
        <v>88</v>
      </c>
      <c r="C77" s="8" t="s">
        <v>7</v>
      </c>
      <c r="D77" s="11"/>
      <c r="E77" s="11"/>
      <c r="F77" s="11"/>
      <c r="G77" s="11"/>
      <c r="H77" s="11"/>
      <c r="I77" s="11"/>
      <c r="J77" s="11"/>
      <c r="K77" s="11">
        <v>2</v>
      </c>
      <c r="L77" s="11">
        <v>6</v>
      </c>
      <c r="M77" s="11">
        <v>6</v>
      </c>
      <c r="N77" s="11">
        <v>2</v>
      </c>
      <c r="O77" s="11"/>
      <c r="P77" s="11"/>
      <c r="Q77" s="11"/>
      <c r="R77" s="11"/>
      <c r="S77" s="11">
        <v>6</v>
      </c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3">
        <f>SUM(D77:AD77)</f>
        <v>22</v>
      </c>
      <c r="AF77" s="63">
        <f>SUM(D78:AD78)</f>
        <v>30</v>
      </c>
      <c r="AG77" s="63">
        <f>AE77+AF77</f>
        <v>52</v>
      </c>
      <c r="AI77" s="65">
        <f>SUM(Q77:V77)</f>
        <v>6</v>
      </c>
      <c r="AJ77" s="65">
        <f>SUM(Q78:V78)</f>
        <v>14</v>
      </c>
      <c r="AK77" s="63">
        <f>AI77+AJ77</f>
        <v>20</v>
      </c>
    </row>
    <row r="78" spans="1:37" ht="10.5" customHeight="1">
      <c r="A78" s="84"/>
      <c r="B78" s="52"/>
      <c r="C78" s="8" t="s">
        <v>8</v>
      </c>
      <c r="D78" s="11">
        <v>2</v>
      </c>
      <c r="E78" s="11"/>
      <c r="F78" s="11"/>
      <c r="G78" s="11"/>
      <c r="H78" s="11"/>
      <c r="I78" s="11"/>
      <c r="J78" s="11">
        <v>2</v>
      </c>
      <c r="K78" s="11"/>
      <c r="L78" s="11"/>
      <c r="M78" s="11"/>
      <c r="N78" s="11"/>
      <c r="O78" s="11">
        <v>4</v>
      </c>
      <c r="P78" s="11">
        <v>8</v>
      </c>
      <c r="Q78" s="11">
        <v>6</v>
      </c>
      <c r="R78" s="11">
        <v>8</v>
      </c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4"/>
      <c r="AF78" s="64"/>
      <c r="AG78" s="64"/>
      <c r="AI78" s="65"/>
      <c r="AJ78" s="65"/>
      <c r="AK78" s="64"/>
    </row>
    <row r="79" spans="1:37" ht="15" customHeight="1">
      <c r="A79" s="78" t="s">
        <v>10</v>
      </c>
      <c r="B79" s="79"/>
      <c r="C79" s="56" t="s">
        <v>11</v>
      </c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2">
        <f>SUM(AE5:AE78)</f>
        <v>82</v>
      </c>
      <c r="AF79" s="2">
        <f>SUM(AF5:AF78)</f>
        <v>396</v>
      </c>
      <c r="AG79" s="2">
        <f>SUM(AG5:AG78)</f>
        <v>478</v>
      </c>
      <c r="AI79" s="2">
        <f>SUM(AI5:AI78)</f>
        <v>14</v>
      </c>
      <c r="AJ79" s="2">
        <f>SUM(AJ5:AJ78)</f>
        <v>132</v>
      </c>
      <c r="AK79" s="2">
        <f>SUM(AK5:AK78)</f>
        <v>146</v>
      </c>
    </row>
    <row r="80" spans="1:37" ht="15" customHeight="1">
      <c r="A80" s="54"/>
      <c r="B80" s="55"/>
      <c r="C80" s="56" t="s">
        <v>12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14">
        <f>AE79*100/$R$2</f>
        <v>1.4206514206514207</v>
      </c>
      <c r="AF80" s="14">
        <f>AF79*100/$R$2</f>
        <v>6.860706860706861</v>
      </c>
      <c r="AG80" s="14">
        <f>AG79*100/$R$2</f>
        <v>8.281358281358282</v>
      </c>
      <c r="AI80" s="14">
        <f>AI79*100/$R$2</f>
        <v>0.24255024255024255</v>
      </c>
      <c r="AJ80" s="14">
        <f>AJ79*100/$R$2</f>
        <v>2.286902286902287</v>
      </c>
      <c r="AK80" s="14">
        <f>AK79*100/$R$2</f>
        <v>2.5294525294525294</v>
      </c>
    </row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</sheetData>
  <sheetProtection/>
  <mergeCells count="300">
    <mergeCell ref="AJ63:AJ64"/>
    <mergeCell ref="AK63:AK64"/>
    <mergeCell ref="AI75:AI76"/>
    <mergeCell ref="AJ75:AJ76"/>
    <mergeCell ref="AK75:AK76"/>
    <mergeCell ref="AI77:AI78"/>
    <mergeCell ref="AJ77:AJ78"/>
    <mergeCell ref="AK77:AK78"/>
    <mergeCell ref="AI71:AI72"/>
    <mergeCell ref="AJ71:AJ72"/>
    <mergeCell ref="AK71:AK72"/>
    <mergeCell ref="AI73:AI74"/>
    <mergeCell ref="AJ73:AJ74"/>
    <mergeCell ref="AK73:AK74"/>
    <mergeCell ref="AI67:AI68"/>
    <mergeCell ref="AJ67:AJ68"/>
    <mergeCell ref="AK67:AK68"/>
    <mergeCell ref="AI69:AI70"/>
    <mergeCell ref="AJ69:AJ70"/>
    <mergeCell ref="AK69:AK70"/>
    <mergeCell ref="AI59:AI60"/>
    <mergeCell ref="AJ59:AJ60"/>
    <mergeCell ref="AK59:AK60"/>
    <mergeCell ref="AI65:AI66"/>
    <mergeCell ref="AJ65:AJ66"/>
    <mergeCell ref="AK65:AK66"/>
    <mergeCell ref="AI61:AI62"/>
    <mergeCell ref="AJ61:AJ62"/>
    <mergeCell ref="AK61:AK62"/>
    <mergeCell ref="AI63:AI64"/>
    <mergeCell ref="AI55:AI56"/>
    <mergeCell ref="AJ55:AJ56"/>
    <mergeCell ref="AK55:AK56"/>
    <mergeCell ref="AI57:AI58"/>
    <mergeCell ref="AJ57:AJ58"/>
    <mergeCell ref="AK57:AK58"/>
    <mergeCell ref="AI51:AI52"/>
    <mergeCell ref="AJ51:AJ52"/>
    <mergeCell ref="AK51:AK52"/>
    <mergeCell ref="AI53:AI54"/>
    <mergeCell ref="AJ53:AJ54"/>
    <mergeCell ref="AK53:AK54"/>
    <mergeCell ref="AI47:AI48"/>
    <mergeCell ref="AJ47:AJ48"/>
    <mergeCell ref="AK47:AK48"/>
    <mergeCell ref="AI49:AI50"/>
    <mergeCell ref="AJ49:AJ50"/>
    <mergeCell ref="AK49:AK50"/>
    <mergeCell ref="AI43:AI44"/>
    <mergeCell ref="AJ43:AJ44"/>
    <mergeCell ref="AK43:AK44"/>
    <mergeCell ref="AI45:AI46"/>
    <mergeCell ref="AJ45:AJ46"/>
    <mergeCell ref="AK45:AK46"/>
    <mergeCell ref="AI39:AI40"/>
    <mergeCell ref="AJ39:AJ40"/>
    <mergeCell ref="AK39:AK40"/>
    <mergeCell ref="AI41:AI42"/>
    <mergeCell ref="AJ41:AJ42"/>
    <mergeCell ref="AK41:AK42"/>
    <mergeCell ref="AI35:AI36"/>
    <mergeCell ref="AJ35:AJ36"/>
    <mergeCell ref="AK35:AK36"/>
    <mergeCell ref="AI37:AI38"/>
    <mergeCell ref="AJ37:AJ38"/>
    <mergeCell ref="AK37:AK38"/>
    <mergeCell ref="AI31:AI32"/>
    <mergeCell ref="AJ31:AJ32"/>
    <mergeCell ref="AK31:AK32"/>
    <mergeCell ref="AI33:AI34"/>
    <mergeCell ref="AJ33:AJ34"/>
    <mergeCell ref="AK33:AK34"/>
    <mergeCell ref="AI27:AI28"/>
    <mergeCell ref="AJ27:AJ28"/>
    <mergeCell ref="AK27:AK28"/>
    <mergeCell ref="AI29:AI30"/>
    <mergeCell ref="AJ29:AJ30"/>
    <mergeCell ref="AK29:AK30"/>
    <mergeCell ref="AI23:AI24"/>
    <mergeCell ref="AJ23:AJ24"/>
    <mergeCell ref="AK23:AK24"/>
    <mergeCell ref="AI25:AI26"/>
    <mergeCell ref="AJ25:AJ26"/>
    <mergeCell ref="AK25:AK26"/>
    <mergeCell ref="AI19:AI20"/>
    <mergeCell ref="AJ19:AJ20"/>
    <mergeCell ref="AK19:AK20"/>
    <mergeCell ref="AI21:AI22"/>
    <mergeCell ref="AJ21:AJ22"/>
    <mergeCell ref="AK21:AK22"/>
    <mergeCell ref="AI15:AI16"/>
    <mergeCell ref="AJ15:AJ16"/>
    <mergeCell ref="AK15:AK16"/>
    <mergeCell ref="AI17:AI18"/>
    <mergeCell ref="AJ17:AJ18"/>
    <mergeCell ref="AK17:AK18"/>
    <mergeCell ref="AI11:AI12"/>
    <mergeCell ref="AJ11:AJ12"/>
    <mergeCell ref="AK11:AK12"/>
    <mergeCell ref="AI13:AI14"/>
    <mergeCell ref="AJ13:AJ14"/>
    <mergeCell ref="AK13:AK14"/>
    <mergeCell ref="AI7:AI8"/>
    <mergeCell ref="AJ7:AJ8"/>
    <mergeCell ref="AK7:AK8"/>
    <mergeCell ref="AI9:AI10"/>
    <mergeCell ref="AJ9:AJ10"/>
    <mergeCell ref="AK9:AK10"/>
    <mergeCell ref="AI3:AK3"/>
    <mergeCell ref="AI5:AI6"/>
    <mergeCell ref="AJ5:AJ6"/>
    <mergeCell ref="AK5:AK6"/>
    <mergeCell ref="B47:B48"/>
    <mergeCell ref="A51:A52"/>
    <mergeCell ref="A53:A54"/>
    <mergeCell ref="A79:B80"/>
    <mergeCell ref="B53:B54"/>
    <mergeCell ref="B51:B52"/>
    <mergeCell ref="A49:A50"/>
    <mergeCell ref="A47:A48"/>
    <mergeCell ref="B49:B50"/>
    <mergeCell ref="B69:B70"/>
    <mergeCell ref="C79:AD79"/>
    <mergeCell ref="C80:AD80"/>
    <mergeCell ref="A57:A58"/>
    <mergeCell ref="A55:A56"/>
    <mergeCell ref="B57:B58"/>
    <mergeCell ref="B55:B56"/>
    <mergeCell ref="B61:B62"/>
    <mergeCell ref="AE57:AE58"/>
    <mergeCell ref="AF59:AF60"/>
    <mergeCell ref="AF49:AF50"/>
    <mergeCell ref="AE49:AE50"/>
    <mergeCell ref="AE53:AE54"/>
    <mergeCell ref="AE55:AE56"/>
    <mergeCell ref="AE47:AE48"/>
    <mergeCell ref="AE43:AE44"/>
    <mergeCell ref="AG47:AG48"/>
    <mergeCell ref="AE51:AE52"/>
    <mergeCell ref="AE77:AE78"/>
    <mergeCell ref="A77:A78"/>
    <mergeCell ref="B77:B78"/>
    <mergeCell ref="AE59:AE60"/>
    <mergeCell ref="A59:A60"/>
    <mergeCell ref="B59:B60"/>
    <mergeCell ref="A65:A66"/>
    <mergeCell ref="B65:B66"/>
    <mergeCell ref="AE65:AE66"/>
    <mergeCell ref="AG77:AG78"/>
    <mergeCell ref="AF45:AF46"/>
    <mergeCell ref="AG45:AG46"/>
    <mergeCell ref="AG57:AG58"/>
    <mergeCell ref="AF57:AF58"/>
    <mergeCell ref="AG55:AG56"/>
    <mergeCell ref="AF55:AF56"/>
    <mergeCell ref="AF53:AF54"/>
    <mergeCell ref="AF77:AF78"/>
    <mergeCell ref="AG53:AG54"/>
    <mergeCell ref="A45:A46"/>
    <mergeCell ref="B45:B46"/>
    <mergeCell ref="AE39:AE40"/>
    <mergeCell ref="A39:A40"/>
    <mergeCell ref="B39:B40"/>
    <mergeCell ref="AE41:AE42"/>
    <mergeCell ref="AE45:AE46"/>
    <mergeCell ref="AG41:AG42"/>
    <mergeCell ref="A43:A44"/>
    <mergeCell ref="B43:B44"/>
    <mergeCell ref="AG43:AG44"/>
    <mergeCell ref="A41:A42"/>
    <mergeCell ref="B41:B42"/>
    <mergeCell ref="AG35:AG36"/>
    <mergeCell ref="AG37:AG38"/>
    <mergeCell ref="AG51:AG52"/>
    <mergeCell ref="AF51:AF52"/>
    <mergeCell ref="AF43:AF44"/>
    <mergeCell ref="AG39:AG40"/>
    <mergeCell ref="AG49:AG50"/>
    <mergeCell ref="AF39:AF40"/>
    <mergeCell ref="AF47:AF48"/>
    <mergeCell ref="AF41:AF42"/>
    <mergeCell ref="A35:A36"/>
    <mergeCell ref="B35:B36"/>
    <mergeCell ref="AE35:AE36"/>
    <mergeCell ref="AF35:AF36"/>
    <mergeCell ref="A37:A38"/>
    <mergeCell ref="B37:B38"/>
    <mergeCell ref="AE37:AE38"/>
    <mergeCell ref="AF37:AF38"/>
    <mergeCell ref="AG31:AG32"/>
    <mergeCell ref="A33:A34"/>
    <mergeCell ref="B33:B34"/>
    <mergeCell ref="AE33:AE34"/>
    <mergeCell ref="AF33:AF34"/>
    <mergeCell ref="AG33:AG34"/>
    <mergeCell ref="A31:A32"/>
    <mergeCell ref="B31:B32"/>
    <mergeCell ref="AE31:AE32"/>
    <mergeCell ref="AF31:AF32"/>
    <mergeCell ref="A29:A30"/>
    <mergeCell ref="B29:B30"/>
    <mergeCell ref="AE29:AE30"/>
    <mergeCell ref="AF29:AF30"/>
    <mergeCell ref="AE19:AE20"/>
    <mergeCell ref="AF19:AF20"/>
    <mergeCell ref="AG23:AG24"/>
    <mergeCell ref="A27:A28"/>
    <mergeCell ref="B27:B28"/>
    <mergeCell ref="AE27:AE28"/>
    <mergeCell ref="AF27:AF28"/>
    <mergeCell ref="AE25:AE26"/>
    <mergeCell ref="AF25:AF26"/>
    <mergeCell ref="AG25:AG26"/>
    <mergeCell ref="A23:A24"/>
    <mergeCell ref="B23:B24"/>
    <mergeCell ref="AE23:AE24"/>
    <mergeCell ref="AF23:AF24"/>
    <mergeCell ref="A19:A20"/>
    <mergeCell ref="B19:B20"/>
    <mergeCell ref="A15:A16"/>
    <mergeCell ref="A25:A26"/>
    <mergeCell ref="B25:B26"/>
    <mergeCell ref="A21:A22"/>
    <mergeCell ref="B21:B22"/>
    <mergeCell ref="AE21:AE22"/>
    <mergeCell ref="AF21:AF22"/>
    <mergeCell ref="B15:B16"/>
    <mergeCell ref="AE15:AE16"/>
    <mergeCell ref="AF15:AF16"/>
    <mergeCell ref="A17:A18"/>
    <mergeCell ref="B17:B18"/>
    <mergeCell ref="AE17:AE18"/>
    <mergeCell ref="AF17:AF18"/>
    <mergeCell ref="A13:A14"/>
    <mergeCell ref="B13:B14"/>
    <mergeCell ref="AE13:AE14"/>
    <mergeCell ref="A7:A8"/>
    <mergeCell ref="AE9:AE10"/>
    <mergeCell ref="A11:A12"/>
    <mergeCell ref="B11:B12"/>
    <mergeCell ref="AE11:AE12"/>
    <mergeCell ref="AF11:AF12"/>
    <mergeCell ref="B7:B8"/>
    <mergeCell ref="B5:B6"/>
    <mergeCell ref="AE5:AE6"/>
    <mergeCell ref="A9:A10"/>
    <mergeCell ref="B9:B10"/>
    <mergeCell ref="AE7:AE8"/>
    <mergeCell ref="A5:A6"/>
    <mergeCell ref="A3:A4"/>
    <mergeCell ref="B3:B4"/>
    <mergeCell ref="D3:AD3"/>
    <mergeCell ref="R2:T2"/>
    <mergeCell ref="AF13:AF14"/>
    <mergeCell ref="AG17:AG18"/>
    <mergeCell ref="E1:Z1"/>
    <mergeCell ref="AE3:AG3"/>
    <mergeCell ref="AG5:AG6"/>
    <mergeCell ref="AB1:AD1"/>
    <mergeCell ref="AE1:AG1"/>
    <mergeCell ref="AF5:AF6"/>
    <mergeCell ref="AF7:AF8"/>
    <mergeCell ref="AF9:AF10"/>
    <mergeCell ref="AG59:AG60"/>
    <mergeCell ref="AG7:AG8"/>
    <mergeCell ref="AG9:AG10"/>
    <mergeCell ref="AG11:AG12"/>
    <mergeCell ref="AG13:AG14"/>
    <mergeCell ref="AG15:AG16"/>
    <mergeCell ref="AG19:AG20"/>
    <mergeCell ref="AG21:AG22"/>
    <mergeCell ref="AG27:AG28"/>
    <mergeCell ref="AG29:AG30"/>
    <mergeCell ref="A69:A70"/>
    <mergeCell ref="AF65:AF66"/>
    <mergeCell ref="AG65:AG66"/>
    <mergeCell ref="A67:A68"/>
    <mergeCell ref="B67:B68"/>
    <mergeCell ref="AE67:AE68"/>
    <mergeCell ref="AF67:AF68"/>
    <mergeCell ref="AG67:AG68"/>
    <mergeCell ref="A71:A72"/>
    <mergeCell ref="B71:B72"/>
    <mergeCell ref="AE71:AE72"/>
    <mergeCell ref="AF71:AF72"/>
    <mergeCell ref="A73:A74"/>
    <mergeCell ref="B73:B74"/>
    <mergeCell ref="AE73:AE74"/>
    <mergeCell ref="AF73:AF74"/>
    <mergeCell ref="AG75:AG76"/>
    <mergeCell ref="B63:B64"/>
    <mergeCell ref="AE69:AE70"/>
    <mergeCell ref="AF69:AF70"/>
    <mergeCell ref="AG69:AG70"/>
    <mergeCell ref="AG73:AG74"/>
    <mergeCell ref="AG71:AG72"/>
    <mergeCell ref="A75:A76"/>
    <mergeCell ref="B75:B76"/>
    <mergeCell ref="AE75:AE76"/>
    <mergeCell ref="AF75:AF76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66"/>
  <sheetViews>
    <sheetView zoomScalePageLayoutView="0" workbookViewId="0" topLeftCell="A1">
      <pane xSplit="33" ySplit="4" topLeftCell="AH5" activePane="bottomRight" state="frozen"/>
      <selection pane="topLeft" activeCell="A1" sqref="A1"/>
      <selection pane="topRight" activeCell="AH1" sqref="AH1"/>
      <selection pane="bottomLeft" activeCell="A5" sqref="A5"/>
      <selection pane="bottomRight" activeCell="D1" sqref="D1:AC16384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6.8515625" style="0" customWidth="1"/>
    <col min="33" max="33" width="6.140625" style="0" customWidth="1"/>
  </cols>
  <sheetData>
    <row r="1" spans="2:32" ht="22.5" customHeight="1">
      <c r="B1" s="4" t="s">
        <v>9</v>
      </c>
      <c r="E1" s="85" t="s">
        <v>44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B1" s="85" t="s">
        <v>27</v>
      </c>
      <c r="AC1" s="85"/>
      <c r="AD1" s="85"/>
      <c r="AE1" s="85"/>
      <c r="AF1" s="45" t="s">
        <v>41</v>
      </c>
    </row>
    <row r="2" spans="2:20" ht="19.5" customHeight="1">
      <c r="B2" s="6" t="s">
        <v>13</v>
      </c>
      <c r="C2" s="12">
        <f>COUNT(D4:AD4)</f>
        <v>26</v>
      </c>
      <c r="I2" t="s">
        <v>17</v>
      </c>
      <c r="R2" s="86">
        <f>C2*6*30</f>
        <v>4680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1</v>
      </c>
      <c r="E4" s="9">
        <v>2</v>
      </c>
      <c r="F4" s="9">
        <v>3</v>
      </c>
      <c r="G4" s="9">
        <v>4</v>
      </c>
      <c r="H4" s="9">
        <v>5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12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19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28</v>
      </c>
      <c r="AB4" s="9">
        <v>29</v>
      </c>
      <c r="AC4" s="9">
        <v>30</v>
      </c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89">
        <v>1</v>
      </c>
      <c r="B5" s="90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SUM(D5:AC5)</f>
        <v>0</v>
      </c>
      <c r="AF5" s="92">
        <f>SUM(D6:AD6)</f>
        <v>0</v>
      </c>
      <c r="AG5" s="65">
        <f>SUM(AE5:AF6)</f>
        <v>0</v>
      </c>
    </row>
    <row r="6" spans="1:33" ht="10.5" customHeight="1">
      <c r="A6" s="89"/>
      <c r="B6" s="91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30"/>
      <c r="V6" s="30"/>
      <c r="W6" s="30"/>
      <c r="X6" s="30"/>
      <c r="Y6" s="30"/>
      <c r="Z6" s="30"/>
      <c r="AA6" s="30"/>
      <c r="AB6" s="10"/>
      <c r="AC6" s="10"/>
      <c r="AD6" s="10"/>
      <c r="AE6" s="65"/>
      <c r="AF6" s="92"/>
      <c r="AG6" s="65"/>
    </row>
    <row r="7" spans="1:33" ht="10.5" customHeight="1">
      <c r="A7" s="89">
        <v>2</v>
      </c>
      <c r="B7" s="9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</row>
    <row r="8" spans="1:33" ht="10.5" customHeight="1">
      <c r="A8" s="89"/>
      <c r="B8" s="9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89">
        <v>3</v>
      </c>
      <c r="B9" s="9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92">
        <f>SUM(D10:AD10)</f>
        <v>0</v>
      </c>
      <c r="AG9" s="65">
        <f>SUM(AE9:AF10)</f>
        <v>0</v>
      </c>
    </row>
    <row r="10" spans="1:33" ht="10.5" customHeight="1">
      <c r="A10" s="89"/>
      <c r="B10" s="9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92"/>
      <c r="AG10" s="65"/>
    </row>
    <row r="11" spans="1:33" ht="10.5" customHeight="1">
      <c r="A11" s="89">
        <v>4</v>
      </c>
      <c r="B11" s="9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92">
        <f>SUM(D12:AD12)</f>
        <v>0</v>
      </c>
      <c r="AG11" s="65">
        <f>SUM(AE11:AF12)</f>
        <v>0</v>
      </c>
    </row>
    <row r="12" spans="1:33" ht="10.5" customHeight="1">
      <c r="A12" s="89"/>
      <c r="B12" s="9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92"/>
      <c r="AG12" s="65"/>
    </row>
    <row r="13" spans="1:33" ht="10.5" customHeight="1">
      <c r="A13" s="89">
        <v>5</v>
      </c>
      <c r="B13" s="9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0</v>
      </c>
      <c r="AG13" s="65">
        <f>SUM(AE13:AF14)</f>
        <v>0</v>
      </c>
    </row>
    <row r="14" spans="1:33" ht="10.5" customHeight="1">
      <c r="A14" s="89"/>
      <c r="B14" s="9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89">
        <v>6</v>
      </c>
      <c r="B15" s="9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0</v>
      </c>
      <c r="AG15" s="65">
        <f>SUM(AE15:AF16)</f>
        <v>0</v>
      </c>
    </row>
    <row r="16" spans="1:33" ht="10.5" customHeight="1">
      <c r="A16" s="89"/>
      <c r="B16" s="9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89">
        <v>7</v>
      </c>
      <c r="B17" s="9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89"/>
      <c r="B18" s="9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89">
        <v>8</v>
      </c>
      <c r="B19" s="90"/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0</v>
      </c>
      <c r="AF19" s="92">
        <f>SUM(D20:AD20)</f>
        <v>0</v>
      </c>
      <c r="AG19" s="65">
        <f>AE19+AF19</f>
        <v>0</v>
      </c>
    </row>
    <row r="20" spans="1:33" ht="10.5" customHeight="1">
      <c r="A20" s="89"/>
      <c r="B20" s="91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92"/>
      <c r="AG20" s="65"/>
    </row>
    <row r="21" spans="1:33" ht="10.5" customHeight="1">
      <c r="A21" s="89">
        <v>9</v>
      </c>
      <c r="B21" s="9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92">
        <f>SUM(D22:AD22)</f>
        <v>0</v>
      </c>
      <c r="AG21" s="65">
        <f>AE21+AF21</f>
        <v>0</v>
      </c>
    </row>
    <row r="22" spans="1:33" ht="10.5" customHeight="1">
      <c r="A22" s="89"/>
      <c r="B22" s="9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92"/>
      <c r="AG22" s="65"/>
    </row>
    <row r="23" spans="1:33" ht="10.5" customHeight="1">
      <c r="A23" s="89">
        <v>10</v>
      </c>
      <c r="B23" s="9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95">
        <f>SUM(D24:AD24)</f>
        <v>0</v>
      </c>
      <c r="AG23" s="65">
        <f>AE23+AF23</f>
        <v>0</v>
      </c>
    </row>
    <row r="24" spans="1:33" ht="10.5" customHeight="1">
      <c r="A24" s="89"/>
      <c r="B24" s="9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95"/>
      <c r="AG24" s="65"/>
    </row>
    <row r="25" spans="1:33" ht="10.5" customHeight="1">
      <c r="A25" s="89">
        <v>11</v>
      </c>
      <c r="B25" s="9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92">
        <f>SUM(D26:AD26)</f>
        <v>0</v>
      </c>
      <c r="AG25" s="65">
        <f>AE25+AF25</f>
        <v>0</v>
      </c>
    </row>
    <row r="26" spans="1:33" ht="10.5" customHeight="1">
      <c r="A26" s="89"/>
      <c r="B26" s="9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92"/>
      <c r="AG26" s="65"/>
    </row>
    <row r="27" spans="1:33" ht="10.5" customHeight="1">
      <c r="A27" s="89">
        <v>12</v>
      </c>
      <c r="B27" s="9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92">
        <f>SUM(D28:AD28)</f>
        <v>0</v>
      </c>
      <c r="AG27" s="65">
        <f>AE27+AF27</f>
        <v>0</v>
      </c>
    </row>
    <row r="28" spans="1:33" ht="10.5" customHeight="1">
      <c r="A28" s="89"/>
      <c r="B28" s="9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92"/>
      <c r="AG28" s="65"/>
    </row>
    <row r="29" spans="1:33" ht="10.5" customHeight="1">
      <c r="A29" s="89">
        <v>13</v>
      </c>
      <c r="B29" s="9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0</v>
      </c>
      <c r="AG29" s="65">
        <f>AE29+AF29</f>
        <v>0</v>
      </c>
    </row>
    <row r="30" spans="1:33" ht="10.5" customHeight="1">
      <c r="A30" s="89"/>
      <c r="B30" s="9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89">
        <v>14</v>
      </c>
      <c r="B31" s="9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92">
        <f>SUM(D32:AD32)</f>
        <v>0</v>
      </c>
      <c r="AG31" s="65">
        <f>AE31+AF31</f>
        <v>0</v>
      </c>
    </row>
    <row r="32" spans="1:33" ht="10.5" customHeight="1">
      <c r="A32" s="89"/>
      <c r="B32" s="9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92"/>
      <c r="AG32" s="65"/>
    </row>
    <row r="33" spans="1:33" ht="10.5" customHeight="1">
      <c r="A33" s="96">
        <v>15</v>
      </c>
      <c r="B33" s="9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0</v>
      </c>
      <c r="AF33" s="65">
        <f>SUM(D34:AD34)</f>
        <v>0</v>
      </c>
      <c r="AG33" s="65">
        <f>AE33+AF33</f>
        <v>0</v>
      </c>
    </row>
    <row r="34" spans="1:33" ht="10.5" customHeight="1">
      <c r="A34" s="97"/>
      <c r="B34" s="9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96">
        <v>16</v>
      </c>
      <c r="B35" s="9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92">
        <f>SUM(D36:AD36)</f>
        <v>0</v>
      </c>
      <c r="AG35" s="65">
        <f>AE35+AF35</f>
        <v>0</v>
      </c>
    </row>
    <row r="36" spans="1:33" ht="10.5" customHeight="1">
      <c r="A36" s="97"/>
      <c r="B36" s="9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92"/>
      <c r="AG36" s="65"/>
    </row>
    <row r="37" spans="1:33" ht="10.5" customHeight="1">
      <c r="A37" s="96">
        <v>17</v>
      </c>
      <c r="B37" s="90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92">
        <f>SUM(D38:AD38)</f>
        <v>0</v>
      </c>
      <c r="AG37" s="65">
        <f>AE37+AF37</f>
        <v>0</v>
      </c>
    </row>
    <row r="38" spans="1:33" ht="10.5" customHeight="1">
      <c r="A38" s="97"/>
      <c r="B38" s="91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92"/>
      <c r="AG38" s="65"/>
    </row>
    <row r="39" spans="1:33" ht="10.5" customHeight="1">
      <c r="A39" s="98">
        <v>18</v>
      </c>
      <c r="B39" s="9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97"/>
      <c r="B40" s="9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83">
        <v>19</v>
      </c>
      <c r="B41" s="9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0</v>
      </c>
      <c r="AG41" s="65">
        <f>AE41+AF41</f>
        <v>0</v>
      </c>
    </row>
    <row r="42" spans="1:33" ht="10.5" customHeight="1">
      <c r="A42" s="84"/>
      <c r="B42" s="9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89">
        <v>20</v>
      </c>
      <c r="B43" s="9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89"/>
      <c r="B44" s="9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5"/>
      <c r="AF44" s="65"/>
      <c r="AG44" s="65"/>
    </row>
    <row r="45" spans="1:33" ht="10.5" customHeight="1">
      <c r="A45" s="89">
        <v>21</v>
      </c>
      <c r="B45" s="9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89"/>
      <c r="B46" s="9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89">
        <v>22</v>
      </c>
      <c r="B47" s="9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 aca="true" t="shared" si="0" ref="AE47:AE57">SUM(D47:AD47)</f>
        <v>0</v>
      </c>
      <c r="AF47" s="92">
        <f>SUM(D48:AD48)</f>
        <v>0</v>
      </c>
      <c r="AG47" s="65">
        <f aca="true" t="shared" si="1" ref="AG47:AG57">AE47+AF47</f>
        <v>0</v>
      </c>
    </row>
    <row r="48" spans="1:33" ht="10.5" customHeight="1">
      <c r="A48" s="89"/>
      <c r="B48" s="9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92"/>
      <c r="AG48" s="65"/>
    </row>
    <row r="49" spans="1:33" ht="10.5" customHeight="1">
      <c r="A49" s="83">
        <v>23</v>
      </c>
      <c r="B49" s="9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 t="shared" si="0"/>
        <v>0</v>
      </c>
      <c r="AF49" s="65">
        <f>SUM(D50:AD50)</f>
        <v>0</v>
      </c>
      <c r="AG49" s="65">
        <f t="shared" si="1"/>
        <v>0</v>
      </c>
    </row>
    <row r="50" spans="1:33" ht="10.5" customHeight="1">
      <c r="A50" s="84"/>
      <c r="B50" s="9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83">
        <v>24</v>
      </c>
      <c r="B51" s="9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 t="shared" si="0"/>
        <v>0</v>
      </c>
      <c r="AF51" s="92">
        <f>SUM(D52:AD52)</f>
        <v>0</v>
      </c>
      <c r="AG51" s="65">
        <f t="shared" si="1"/>
        <v>0</v>
      </c>
    </row>
    <row r="52" spans="1:33" ht="10.5" customHeight="1">
      <c r="A52" s="84"/>
      <c r="B52" s="9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92"/>
      <c r="AG52" s="65"/>
    </row>
    <row r="53" spans="1:33" ht="10.5" customHeight="1">
      <c r="A53" s="83">
        <v>25</v>
      </c>
      <c r="B53" s="9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 t="shared" si="0"/>
        <v>0</v>
      </c>
      <c r="AF53" s="92">
        <f>SUM(D54:AD54)</f>
        <v>0</v>
      </c>
      <c r="AG53" s="65">
        <f t="shared" si="1"/>
        <v>0</v>
      </c>
    </row>
    <row r="54" spans="1:33" ht="10.5" customHeight="1">
      <c r="A54" s="84"/>
      <c r="B54" s="9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92"/>
      <c r="AG54" s="65"/>
    </row>
    <row r="55" spans="1:33" ht="10.5" customHeight="1">
      <c r="A55" s="83">
        <v>26</v>
      </c>
      <c r="B55" s="93"/>
      <c r="C55" s="8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5">
        <f t="shared" si="0"/>
        <v>0</v>
      </c>
      <c r="AF55" s="92">
        <f>SUM(D56:AD56)</f>
        <v>0</v>
      </c>
      <c r="AG55" s="65">
        <f t="shared" si="1"/>
        <v>0</v>
      </c>
    </row>
    <row r="56" spans="1:33" ht="10.5" customHeight="1">
      <c r="A56" s="84"/>
      <c r="B56" s="94"/>
      <c r="C56" s="8" t="s">
        <v>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5"/>
      <c r="AF56" s="92"/>
      <c r="AG56" s="65"/>
    </row>
    <row r="57" spans="1:33" ht="10.5" customHeight="1">
      <c r="A57" s="83">
        <v>27</v>
      </c>
      <c r="B57" s="90"/>
      <c r="C57" s="8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5">
        <f t="shared" si="0"/>
        <v>0</v>
      </c>
      <c r="AF57" s="92">
        <f>SUM(D58:AD58)</f>
        <v>0</v>
      </c>
      <c r="AG57" s="65">
        <f t="shared" si="1"/>
        <v>0</v>
      </c>
    </row>
    <row r="58" spans="1:33" ht="10.5" customHeight="1">
      <c r="A58" s="84"/>
      <c r="B58" s="91"/>
      <c r="C58" s="8" t="s">
        <v>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5"/>
      <c r="AF58" s="92"/>
      <c r="AG58" s="65"/>
    </row>
    <row r="59" spans="1:33" ht="10.5" customHeight="1">
      <c r="A59" s="89">
        <v>28</v>
      </c>
      <c r="B59" s="93"/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5">
        <f>SUM(D59:AD59)</f>
        <v>0</v>
      </c>
      <c r="AF59" s="65">
        <f>SUM(D60:AD60)</f>
        <v>0</v>
      </c>
      <c r="AG59" s="65">
        <f>AE59+AF59</f>
        <v>0</v>
      </c>
    </row>
    <row r="60" spans="1:33" ht="10.5" customHeight="1">
      <c r="A60" s="89"/>
      <c r="B60" s="94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5"/>
      <c r="AF60" s="65"/>
      <c r="AG60" s="65"/>
    </row>
    <row r="61" spans="1:33" ht="10.5" customHeight="1">
      <c r="A61" s="83">
        <v>29</v>
      </c>
      <c r="B61" s="93"/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5">
        <f>SUM(D61:AD61)</f>
        <v>0</v>
      </c>
      <c r="AF61" s="65">
        <f>SUM(D62:AD62)</f>
        <v>0</v>
      </c>
      <c r="AG61" s="65">
        <f>AE61+AF61</f>
        <v>0</v>
      </c>
    </row>
    <row r="62" spans="1:33" ht="10.5" customHeight="1">
      <c r="A62" s="84"/>
      <c r="B62" s="94"/>
      <c r="C62" s="8" t="s">
        <v>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5"/>
      <c r="AF62" s="65"/>
      <c r="AG62" s="65"/>
    </row>
    <row r="63" spans="1:33" ht="10.5" customHeight="1">
      <c r="A63" s="83">
        <v>30</v>
      </c>
      <c r="B63" s="99"/>
      <c r="C63" s="8" t="s">
        <v>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65">
        <f>SUM(D63:AD63)</f>
        <v>0</v>
      </c>
      <c r="AF63" s="92">
        <f>SUM(D64:AD64)</f>
        <v>0</v>
      </c>
      <c r="AG63" s="65">
        <f>AE63+AF63</f>
        <v>0</v>
      </c>
    </row>
    <row r="64" spans="1:33" ht="10.5" customHeight="1">
      <c r="A64" s="84"/>
      <c r="B64" s="100"/>
      <c r="C64" s="8" t="s">
        <v>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65"/>
      <c r="AF64" s="92"/>
      <c r="AG64" s="65"/>
    </row>
    <row r="65" spans="1:33" ht="15" customHeight="1">
      <c r="A65" s="78" t="s">
        <v>10</v>
      </c>
      <c r="B65" s="79"/>
      <c r="C65" s="56" t="s">
        <v>11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2">
        <f>SUM(AE5:AE64)</f>
        <v>0</v>
      </c>
      <c r="AF65" s="2">
        <f>SUM(AF5:AF64)</f>
        <v>0</v>
      </c>
      <c r="AG65" s="2">
        <f>SUM(AG5:AG64)</f>
        <v>0</v>
      </c>
    </row>
    <row r="66" spans="1:33" ht="15" customHeight="1">
      <c r="A66" s="54"/>
      <c r="B66" s="55"/>
      <c r="C66" s="56" t="s">
        <v>12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14">
        <f>AE65*100/$R$2</f>
        <v>0</v>
      </c>
      <c r="AF66" s="14">
        <f>AF65*100/$R$2</f>
        <v>0</v>
      </c>
      <c r="AG66" s="14">
        <f>AG65*100/$R$2</f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60">
    <mergeCell ref="A65:B66"/>
    <mergeCell ref="C65:AD65"/>
    <mergeCell ref="C66:AD66"/>
    <mergeCell ref="A57:A58"/>
    <mergeCell ref="B57:B58"/>
    <mergeCell ref="B59:B60"/>
    <mergeCell ref="A63:A64"/>
    <mergeCell ref="B63:B64"/>
    <mergeCell ref="AG63:AG64"/>
    <mergeCell ref="A55:A56"/>
    <mergeCell ref="B55:B56"/>
    <mergeCell ref="AE55:AE56"/>
    <mergeCell ref="AF55:AF56"/>
    <mergeCell ref="AG55:AG56"/>
    <mergeCell ref="AF57:AF58"/>
    <mergeCell ref="AG57:AG58"/>
    <mergeCell ref="A59:A60"/>
    <mergeCell ref="AE57:AE58"/>
    <mergeCell ref="AG59:AG60"/>
    <mergeCell ref="A61:A62"/>
    <mergeCell ref="B61:B62"/>
    <mergeCell ref="AG61:AG62"/>
    <mergeCell ref="AF61:AF62"/>
    <mergeCell ref="AE61:AE62"/>
    <mergeCell ref="AE63:AE64"/>
    <mergeCell ref="AF63:AF64"/>
    <mergeCell ref="AE59:AE60"/>
    <mergeCell ref="AF59:AF60"/>
    <mergeCell ref="AG47:AG48"/>
    <mergeCell ref="A49:A50"/>
    <mergeCell ref="B49:B50"/>
    <mergeCell ref="AE49:AE50"/>
    <mergeCell ref="AF49:AF50"/>
    <mergeCell ref="AG49:AG50"/>
    <mergeCell ref="A47:A48"/>
    <mergeCell ref="B47:B48"/>
    <mergeCell ref="AE47:AE48"/>
    <mergeCell ref="AF47:AF48"/>
    <mergeCell ref="AG51:AG52"/>
    <mergeCell ref="A53:A54"/>
    <mergeCell ref="B53:B54"/>
    <mergeCell ref="AE53:AE54"/>
    <mergeCell ref="AF53:AF54"/>
    <mergeCell ref="AG53:AG54"/>
    <mergeCell ref="A51:A52"/>
    <mergeCell ref="B51:B52"/>
    <mergeCell ref="AE51:AE52"/>
    <mergeCell ref="AF51:AF52"/>
    <mergeCell ref="AG43:AG44"/>
    <mergeCell ref="A45:A46"/>
    <mergeCell ref="B45:B46"/>
    <mergeCell ref="AE45:AE46"/>
    <mergeCell ref="AF45:AF46"/>
    <mergeCell ref="AG45:AG46"/>
    <mergeCell ref="A43:A44"/>
    <mergeCell ref="B43:B44"/>
    <mergeCell ref="AE43:AE44"/>
    <mergeCell ref="AF43:AF44"/>
    <mergeCell ref="AG39:AG40"/>
    <mergeCell ref="A41:A42"/>
    <mergeCell ref="B41:B42"/>
    <mergeCell ref="AE41:AE42"/>
    <mergeCell ref="AF41:AF42"/>
    <mergeCell ref="AG41:AG42"/>
    <mergeCell ref="A39:A40"/>
    <mergeCell ref="B39:B40"/>
    <mergeCell ref="AE39:AE40"/>
    <mergeCell ref="AF39:AF40"/>
    <mergeCell ref="AG35:AG36"/>
    <mergeCell ref="A37:A38"/>
    <mergeCell ref="B37:B38"/>
    <mergeCell ref="AE37:AE38"/>
    <mergeCell ref="AF37:AF38"/>
    <mergeCell ref="AG37:AG38"/>
    <mergeCell ref="A35:A36"/>
    <mergeCell ref="B35:B36"/>
    <mergeCell ref="AE35:AE36"/>
    <mergeCell ref="AF35:AF36"/>
    <mergeCell ref="AG31:AG32"/>
    <mergeCell ref="A33:A34"/>
    <mergeCell ref="B33:B34"/>
    <mergeCell ref="AE33:AE34"/>
    <mergeCell ref="AF33:AF34"/>
    <mergeCell ref="AG33:AG34"/>
    <mergeCell ref="A31:A32"/>
    <mergeCell ref="B31:B32"/>
    <mergeCell ref="AE31:AE32"/>
    <mergeCell ref="AF31:AF32"/>
    <mergeCell ref="AG27:AG28"/>
    <mergeCell ref="A29:A30"/>
    <mergeCell ref="B29:B30"/>
    <mergeCell ref="AE29:AE30"/>
    <mergeCell ref="AF29:AF30"/>
    <mergeCell ref="AG29:AG30"/>
    <mergeCell ref="A27:A28"/>
    <mergeCell ref="B27:B28"/>
    <mergeCell ref="AE27:AE28"/>
    <mergeCell ref="AF27:AF28"/>
    <mergeCell ref="AG23:AG24"/>
    <mergeCell ref="A25:A26"/>
    <mergeCell ref="B25:B26"/>
    <mergeCell ref="AE25:AE26"/>
    <mergeCell ref="AF25:AF26"/>
    <mergeCell ref="AG25:AG26"/>
    <mergeCell ref="A23:A24"/>
    <mergeCell ref="B23:B24"/>
    <mergeCell ref="AE23:AE24"/>
    <mergeCell ref="AF23:AF24"/>
    <mergeCell ref="AG19:AG20"/>
    <mergeCell ref="A21:A22"/>
    <mergeCell ref="B21:B22"/>
    <mergeCell ref="AE21:AE22"/>
    <mergeCell ref="AF21:AF22"/>
    <mergeCell ref="AG21:AG22"/>
    <mergeCell ref="A19:A20"/>
    <mergeCell ref="B19:B20"/>
    <mergeCell ref="AE19:AE20"/>
    <mergeCell ref="AF19:AF20"/>
    <mergeCell ref="AG15:AG16"/>
    <mergeCell ref="A17:A18"/>
    <mergeCell ref="B17:B18"/>
    <mergeCell ref="AE17:AE18"/>
    <mergeCell ref="AF17:AF18"/>
    <mergeCell ref="AG17:AG18"/>
    <mergeCell ref="A15:A16"/>
    <mergeCell ref="B15:B16"/>
    <mergeCell ref="AE15:AE16"/>
    <mergeCell ref="AF15:AF16"/>
    <mergeCell ref="AG11:AG12"/>
    <mergeCell ref="A13:A14"/>
    <mergeCell ref="B13:B14"/>
    <mergeCell ref="AE13:AE14"/>
    <mergeCell ref="AF13:AF14"/>
    <mergeCell ref="AG13:AG14"/>
    <mergeCell ref="A11:A12"/>
    <mergeCell ref="B11:B12"/>
    <mergeCell ref="AE11:AE12"/>
    <mergeCell ref="AF11:AF12"/>
    <mergeCell ref="AG7:AG8"/>
    <mergeCell ref="A9:A10"/>
    <mergeCell ref="B9:B10"/>
    <mergeCell ref="AE9:AE10"/>
    <mergeCell ref="AF9:AF10"/>
    <mergeCell ref="AG9:AG10"/>
    <mergeCell ref="A7:A8"/>
    <mergeCell ref="B7:B8"/>
    <mergeCell ref="AE7:AE8"/>
    <mergeCell ref="AF7:AF8"/>
    <mergeCell ref="AF5:AF6"/>
    <mergeCell ref="A3:A4"/>
    <mergeCell ref="B3:B4"/>
    <mergeCell ref="D3:AD3"/>
    <mergeCell ref="AE3:AG3"/>
    <mergeCell ref="AG5:AG6"/>
    <mergeCell ref="E1:Z1"/>
    <mergeCell ref="AB1:AE1"/>
    <mergeCell ref="A5:A6"/>
    <mergeCell ref="B5:B6"/>
    <mergeCell ref="AE5:AE6"/>
    <mergeCell ref="R2:T2"/>
  </mergeCells>
  <dataValidations count="1">
    <dataValidation type="whole" operator="greaterThan" allowBlank="1" showInputMessage="1" showErrorMessage="1" sqref="D3:AD3">
      <formula1>AF13</formula1>
    </dataValidation>
  </dataValidation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66"/>
  <sheetViews>
    <sheetView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1" sqref="D1:AC16384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3" width="4.57421875" style="0" customWidth="1"/>
  </cols>
  <sheetData>
    <row r="1" spans="2:33" ht="15.75">
      <c r="B1" s="4" t="s">
        <v>9</v>
      </c>
      <c r="E1" s="85" t="s">
        <v>43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 t="s">
        <v>27</v>
      </c>
      <c r="AB1" s="87"/>
      <c r="AC1" s="87"/>
      <c r="AD1" s="87"/>
      <c r="AE1" s="101" t="s">
        <v>41</v>
      </c>
      <c r="AF1" s="101"/>
      <c r="AG1" s="101"/>
    </row>
    <row r="2" spans="2:20" ht="15">
      <c r="B2" s="6" t="s">
        <v>13</v>
      </c>
      <c r="C2" s="12">
        <f>COUNT(D4:X4)</f>
        <v>21</v>
      </c>
      <c r="I2" t="s">
        <v>17</v>
      </c>
      <c r="R2" s="86">
        <f>C2*6*30</f>
        <v>3780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1</v>
      </c>
      <c r="E4" s="9">
        <v>2</v>
      </c>
      <c r="F4" s="9">
        <v>3</v>
      </c>
      <c r="G4" s="9">
        <v>5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/>
      <c r="Z4" s="9"/>
      <c r="AA4" s="9"/>
      <c r="AB4" s="9"/>
      <c r="AC4" s="9"/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D5+E5+F5+G5+H5+I5+J5+K5+L5+M5+N5+O5+P5+Q5+R5+S5+T5+U5+V5+W5+X5+Y5+Z5+AA5+AB5+AC5+AD5</f>
        <v>0</v>
      </c>
      <c r="AF5" s="65">
        <f>SUM(D6:AD6)</f>
        <v>0</v>
      </c>
      <c r="AG5" s="65">
        <f>SUM(AE5:AF6)</f>
        <v>0</v>
      </c>
    </row>
    <row r="6" spans="1:33" ht="10.5" customHeight="1">
      <c r="A6" s="89"/>
      <c r="B6" s="7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5"/>
      <c r="AF6" s="65"/>
      <c r="AG6" s="65"/>
    </row>
    <row r="7" spans="1:33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"/>
      <c r="V7" s="2"/>
      <c r="W7" s="2"/>
      <c r="X7" s="2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</row>
    <row r="8" spans="1:33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0</v>
      </c>
      <c r="AG9" s="65">
        <f>SUM(AE9:AF10)</f>
        <v>0</v>
      </c>
    </row>
    <row r="10" spans="1:33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65"/>
      <c r="AG10" s="65"/>
    </row>
    <row r="11" spans="1:33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11"/>
      <c r="V11" s="11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</row>
    <row r="12" spans="1:33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</row>
    <row r="13" spans="1:33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0</v>
      </c>
      <c r="AG13" s="65">
        <f>SUM(AE13:AF14)</f>
        <v>0</v>
      </c>
    </row>
    <row r="14" spans="1:33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0</v>
      </c>
      <c r="AG15" s="65">
        <f>SUM(AE15:AF16)</f>
        <v>0</v>
      </c>
    </row>
    <row r="16" spans="1:33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89">
        <v>8</v>
      </c>
      <c r="B19" s="73"/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0</v>
      </c>
      <c r="AF19" s="65">
        <f>SUM(D20:AD20)</f>
        <v>0</v>
      </c>
      <c r="AG19" s="65">
        <f>AE19+AF19</f>
        <v>0</v>
      </c>
    </row>
    <row r="20" spans="1:33" ht="10.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</row>
    <row r="21" spans="1:33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65">
        <f>SUM(D22:AD22)</f>
        <v>0</v>
      </c>
      <c r="AG21" s="65">
        <f>AE21+AF21</f>
        <v>0</v>
      </c>
    </row>
    <row r="22" spans="1:33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</row>
    <row r="23" spans="1:33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65">
        <f>SUM(D24:AD24)</f>
        <v>0</v>
      </c>
      <c r="AG23" s="65">
        <f>AE23+AF23</f>
        <v>0</v>
      </c>
    </row>
    <row r="24" spans="1:33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65"/>
      <c r="AG24" s="65"/>
    </row>
    <row r="25" spans="1:33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</row>
    <row r="26" spans="1:33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</row>
    <row r="27" spans="1:33" ht="10.5" customHeight="1">
      <c r="A27" s="89">
        <v>12</v>
      </c>
      <c r="B27" s="7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0</v>
      </c>
      <c r="AG27" s="65">
        <f>AE27+AF27</f>
        <v>0</v>
      </c>
    </row>
    <row r="28" spans="1:33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65"/>
      <c r="AG28" s="65"/>
    </row>
    <row r="29" spans="1:33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0</v>
      </c>
      <c r="AG29" s="65">
        <f>AE29+AF29</f>
        <v>0</v>
      </c>
    </row>
    <row r="30" spans="1:33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65">
        <f>SUM(D32:AD32)</f>
        <v>0</v>
      </c>
      <c r="AG31" s="65">
        <f>AE31+AF31</f>
        <v>0</v>
      </c>
    </row>
    <row r="32" spans="1:33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65"/>
      <c r="AG32" s="65"/>
    </row>
    <row r="33" spans="1:33" ht="10.5" customHeight="1">
      <c r="A33" s="96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0</v>
      </c>
      <c r="AF33" s="65">
        <f>SUM(D34:AD34)</f>
        <v>0</v>
      </c>
      <c r="AG33" s="65">
        <f>AE33+AF33</f>
        <v>0</v>
      </c>
    </row>
    <row r="34" spans="1:33" ht="10.5" customHeight="1">
      <c r="A34" s="97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96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65">
        <f>SUM(D36:AD36)</f>
        <v>0</v>
      </c>
      <c r="AG35" s="65">
        <f>AE35+AF35</f>
        <v>0</v>
      </c>
    </row>
    <row r="36" spans="1:33" ht="10.5" customHeight="1">
      <c r="A36" s="97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65"/>
      <c r="AG36" s="65"/>
    </row>
    <row r="37" spans="1:33" ht="10.5" customHeight="1">
      <c r="A37" s="96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0</v>
      </c>
      <c r="AG37" s="65">
        <f>AE37+AF37</f>
        <v>0</v>
      </c>
    </row>
    <row r="38" spans="1:33" ht="10.5" customHeight="1">
      <c r="A38" s="97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</row>
    <row r="39" spans="1:33" ht="10.5" customHeight="1">
      <c r="A39" s="98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97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83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0</v>
      </c>
      <c r="AG41" s="65">
        <f>AE41+AF41</f>
        <v>0</v>
      </c>
    </row>
    <row r="42" spans="1:33" ht="10.5" customHeight="1">
      <c r="A42" s="84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89"/>
      <c r="B44" s="7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5"/>
      <c r="AF44" s="65"/>
      <c r="AG44" s="65"/>
    </row>
    <row r="45" spans="1:33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 aca="true" t="shared" si="0" ref="AE47:AE61">SUM(D47:AD47)</f>
        <v>0</v>
      </c>
      <c r="AF47" s="65">
        <f aca="true" t="shared" si="1" ref="AF47:AF61">SUM(D48:AD48)</f>
        <v>0</v>
      </c>
      <c r="AG47" s="65">
        <f aca="true" t="shared" si="2" ref="AG47:AG61">AE47+AF47</f>
        <v>0</v>
      </c>
    </row>
    <row r="48" spans="1:33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</row>
    <row r="49" spans="1:33" ht="10.5" customHeight="1">
      <c r="A49" s="83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 t="shared" si="0"/>
        <v>0</v>
      </c>
      <c r="AF49" s="65">
        <f t="shared" si="1"/>
        <v>0</v>
      </c>
      <c r="AG49" s="65">
        <f t="shared" si="2"/>
        <v>0</v>
      </c>
    </row>
    <row r="50" spans="1:33" ht="10.5" customHeight="1">
      <c r="A50" s="84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83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 t="shared" si="0"/>
        <v>0</v>
      </c>
      <c r="AF51" s="65">
        <f t="shared" si="1"/>
        <v>0</v>
      </c>
      <c r="AG51" s="65">
        <f t="shared" si="2"/>
        <v>0</v>
      </c>
    </row>
    <row r="52" spans="1:33" ht="10.5" customHeight="1">
      <c r="A52" s="84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65"/>
      <c r="AG52" s="65"/>
    </row>
    <row r="53" spans="1:33" ht="10.5" customHeight="1">
      <c r="A53" s="83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 t="shared" si="0"/>
        <v>0</v>
      </c>
      <c r="AF53" s="65">
        <f t="shared" si="1"/>
        <v>0</v>
      </c>
      <c r="AG53" s="65">
        <f t="shared" si="2"/>
        <v>0</v>
      </c>
    </row>
    <row r="54" spans="1:33" ht="10.5" customHeight="1">
      <c r="A54" s="84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</row>
    <row r="55" spans="1:33" ht="10.5" customHeight="1">
      <c r="A55" s="83">
        <v>26</v>
      </c>
      <c r="B55" s="73"/>
      <c r="C55" s="8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5">
        <f t="shared" si="0"/>
        <v>0</v>
      </c>
      <c r="AF55" s="65">
        <f t="shared" si="1"/>
        <v>0</v>
      </c>
      <c r="AG55" s="65">
        <f t="shared" si="2"/>
        <v>0</v>
      </c>
    </row>
    <row r="56" spans="1:33" ht="10.5" customHeight="1">
      <c r="A56" s="84"/>
      <c r="B56" s="74"/>
      <c r="C56" s="8" t="s">
        <v>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5"/>
      <c r="AF56" s="65"/>
      <c r="AG56" s="65"/>
    </row>
    <row r="57" spans="1:33" ht="10.5" customHeight="1">
      <c r="A57" s="83">
        <v>27</v>
      </c>
      <c r="B57" s="73"/>
      <c r="C57" s="8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5">
        <f t="shared" si="0"/>
        <v>0</v>
      </c>
      <c r="AF57" s="65">
        <f t="shared" si="1"/>
        <v>0</v>
      </c>
      <c r="AG57" s="65">
        <f t="shared" si="2"/>
        <v>0</v>
      </c>
    </row>
    <row r="58" spans="1:33" ht="10.5" customHeight="1">
      <c r="A58" s="84"/>
      <c r="B58" s="74"/>
      <c r="C58" s="8" t="s">
        <v>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5"/>
      <c r="AF58" s="65"/>
      <c r="AG58" s="65"/>
    </row>
    <row r="59" spans="1:33" ht="10.5" customHeight="1">
      <c r="A59" s="83">
        <v>28</v>
      </c>
      <c r="B59" s="73"/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5">
        <f t="shared" si="0"/>
        <v>0</v>
      </c>
      <c r="AF59" s="65">
        <f t="shared" si="1"/>
        <v>0</v>
      </c>
      <c r="AG59" s="65">
        <f t="shared" si="2"/>
        <v>0</v>
      </c>
    </row>
    <row r="60" spans="1:33" ht="10.5" customHeight="1">
      <c r="A60" s="84"/>
      <c r="B60" s="74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5"/>
      <c r="AF60" s="65"/>
      <c r="AG60" s="65"/>
    </row>
    <row r="61" spans="1:33" ht="10.5" customHeight="1">
      <c r="A61" s="83">
        <v>29</v>
      </c>
      <c r="B61" s="73"/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5">
        <f t="shared" si="0"/>
        <v>0</v>
      </c>
      <c r="AF61" s="65">
        <f t="shared" si="1"/>
        <v>0</v>
      </c>
      <c r="AG61" s="65">
        <f t="shared" si="2"/>
        <v>0</v>
      </c>
    </row>
    <row r="62" spans="1:33" ht="10.5" customHeight="1">
      <c r="A62" s="84"/>
      <c r="B62" s="74"/>
      <c r="C62" s="8" t="s">
        <v>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5"/>
      <c r="AF62" s="65"/>
      <c r="AG62" s="65"/>
    </row>
    <row r="63" spans="1:33" ht="10.5" customHeight="1">
      <c r="A63" s="83">
        <v>30</v>
      </c>
      <c r="B63" s="83"/>
      <c r="C63" s="8" t="s">
        <v>7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65">
        <f>SUM(D63:AD63)</f>
        <v>0</v>
      </c>
      <c r="AF63" s="65">
        <f>SUM(D64:AD64)</f>
        <v>0</v>
      </c>
      <c r="AG63" s="65">
        <f>AE63+AF63</f>
        <v>0</v>
      </c>
    </row>
    <row r="64" spans="1:33" ht="10.5" customHeight="1">
      <c r="A64" s="84"/>
      <c r="B64" s="84"/>
      <c r="C64" s="8" t="s">
        <v>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65"/>
      <c r="AF64" s="65"/>
      <c r="AG64" s="65"/>
    </row>
    <row r="65" spans="1:33" ht="15" customHeight="1">
      <c r="A65" s="78" t="s">
        <v>10</v>
      </c>
      <c r="B65" s="79"/>
      <c r="C65" s="56" t="s">
        <v>11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2">
        <f>SUM(AE5:AE64)</f>
        <v>0</v>
      </c>
      <c r="AF65" s="2">
        <f>SUM(AF5:AF64)</f>
        <v>0</v>
      </c>
      <c r="AG65" s="2">
        <f>SUM(AG5:AG64)</f>
        <v>0</v>
      </c>
    </row>
    <row r="66" spans="1:33" ht="15" customHeight="1">
      <c r="A66" s="54"/>
      <c r="B66" s="55"/>
      <c r="C66" s="56" t="s">
        <v>12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14">
        <f>AE65*100/$R$2</f>
        <v>0</v>
      </c>
      <c r="AF66" s="14">
        <f>AF65*100/$R$2</f>
        <v>0</v>
      </c>
      <c r="AG66" s="14">
        <f>AG65*100/$R$2</f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61">
    <mergeCell ref="AG5:AG6"/>
    <mergeCell ref="AF5:AF6"/>
    <mergeCell ref="A3:A4"/>
    <mergeCell ref="B3:B4"/>
    <mergeCell ref="B7:B8"/>
    <mergeCell ref="AE7:AE8"/>
    <mergeCell ref="B11:B12"/>
    <mergeCell ref="AE11:AE12"/>
    <mergeCell ref="AF11:AF12"/>
    <mergeCell ref="E1:Z1"/>
    <mergeCell ref="R2:T2"/>
    <mergeCell ref="D3:AD3"/>
    <mergeCell ref="AE3:AG3"/>
    <mergeCell ref="AA1:AD1"/>
    <mergeCell ref="AE1:AG1"/>
    <mergeCell ref="AF7:AF8"/>
    <mergeCell ref="AF9:AF10"/>
    <mergeCell ref="A7:A8"/>
    <mergeCell ref="A5:A6"/>
    <mergeCell ref="B5:B6"/>
    <mergeCell ref="AE5:AE6"/>
    <mergeCell ref="AG7:AG8"/>
    <mergeCell ref="A13:A14"/>
    <mergeCell ref="B13:B14"/>
    <mergeCell ref="AE13:AE14"/>
    <mergeCell ref="AF13:AF14"/>
    <mergeCell ref="AG9:AG10"/>
    <mergeCell ref="A11:A12"/>
    <mergeCell ref="A9:A10"/>
    <mergeCell ref="B9:B10"/>
    <mergeCell ref="AE9:AE10"/>
    <mergeCell ref="AG11:AG12"/>
    <mergeCell ref="A17:A18"/>
    <mergeCell ref="B17:B18"/>
    <mergeCell ref="AE17:AE18"/>
    <mergeCell ref="AF17:AF18"/>
    <mergeCell ref="AG13:AG14"/>
    <mergeCell ref="A15:A16"/>
    <mergeCell ref="B15:B16"/>
    <mergeCell ref="AE15:AE16"/>
    <mergeCell ref="AF15:AF16"/>
    <mergeCell ref="AG15:AG16"/>
    <mergeCell ref="A21:A22"/>
    <mergeCell ref="B21:B22"/>
    <mergeCell ref="AE21:AE22"/>
    <mergeCell ref="AF21:AF22"/>
    <mergeCell ref="AG17:AG18"/>
    <mergeCell ref="A19:A20"/>
    <mergeCell ref="B19:B20"/>
    <mergeCell ref="AE19:AE20"/>
    <mergeCell ref="AF19:AF20"/>
    <mergeCell ref="AG19:AG20"/>
    <mergeCell ref="A25:A26"/>
    <mergeCell ref="B25:B26"/>
    <mergeCell ref="AE25:AE26"/>
    <mergeCell ref="AF25:AF26"/>
    <mergeCell ref="AG21:AG22"/>
    <mergeCell ref="A23:A24"/>
    <mergeCell ref="B23:B24"/>
    <mergeCell ref="AE23:AE24"/>
    <mergeCell ref="AF23:AF24"/>
    <mergeCell ref="AG23:AG24"/>
    <mergeCell ref="A29:A30"/>
    <mergeCell ref="B29:B30"/>
    <mergeCell ref="AE29:AE30"/>
    <mergeCell ref="AF29:AF30"/>
    <mergeCell ref="AG25:AG26"/>
    <mergeCell ref="A27:A28"/>
    <mergeCell ref="B27:B28"/>
    <mergeCell ref="AE27:AE28"/>
    <mergeCell ref="AF27:AF28"/>
    <mergeCell ref="AG27:AG28"/>
    <mergeCell ref="A33:A34"/>
    <mergeCell ref="B33:B34"/>
    <mergeCell ref="AE33:AE34"/>
    <mergeCell ref="AF33:AF34"/>
    <mergeCell ref="AG29:AG30"/>
    <mergeCell ref="A31:A32"/>
    <mergeCell ref="B31:B32"/>
    <mergeCell ref="AE31:AE32"/>
    <mergeCell ref="AF31:AF32"/>
    <mergeCell ref="AG31:AG32"/>
    <mergeCell ref="A37:A38"/>
    <mergeCell ref="B37:B38"/>
    <mergeCell ref="AE37:AE38"/>
    <mergeCell ref="AF37:AF38"/>
    <mergeCell ref="AG33:AG34"/>
    <mergeCell ref="A35:A36"/>
    <mergeCell ref="B35:B36"/>
    <mergeCell ref="AE35:AE36"/>
    <mergeCell ref="AF35:AF36"/>
    <mergeCell ref="AG35:AG36"/>
    <mergeCell ref="A41:A42"/>
    <mergeCell ref="B41:B42"/>
    <mergeCell ref="AE41:AE42"/>
    <mergeCell ref="AF41:AF42"/>
    <mergeCell ref="AG37:AG38"/>
    <mergeCell ref="A39:A40"/>
    <mergeCell ref="B39:B40"/>
    <mergeCell ref="AE39:AE40"/>
    <mergeCell ref="AF39:AF40"/>
    <mergeCell ref="AG39:AG40"/>
    <mergeCell ref="A45:A46"/>
    <mergeCell ref="B45:B46"/>
    <mergeCell ref="AE45:AE46"/>
    <mergeCell ref="AF45:AF46"/>
    <mergeCell ref="AG41:AG42"/>
    <mergeCell ref="A43:A44"/>
    <mergeCell ref="B43:B44"/>
    <mergeCell ref="AE43:AE44"/>
    <mergeCell ref="AF43:AF44"/>
    <mergeCell ref="AG43:AG44"/>
    <mergeCell ref="A49:A50"/>
    <mergeCell ref="B49:B50"/>
    <mergeCell ref="AE49:AE50"/>
    <mergeCell ref="AF49:AF50"/>
    <mergeCell ref="AG45:AG46"/>
    <mergeCell ref="A47:A48"/>
    <mergeCell ref="B47:B48"/>
    <mergeCell ref="AE47:AE48"/>
    <mergeCell ref="AF47:AF48"/>
    <mergeCell ref="AG47:AG48"/>
    <mergeCell ref="AG49:AG50"/>
    <mergeCell ref="A65:B66"/>
    <mergeCell ref="C65:AD65"/>
    <mergeCell ref="C66:AD66"/>
    <mergeCell ref="A57:A58"/>
    <mergeCell ref="B57:B58"/>
    <mergeCell ref="A55:A56"/>
    <mergeCell ref="B55:B56"/>
    <mergeCell ref="AE55:AE56"/>
    <mergeCell ref="A51:A52"/>
    <mergeCell ref="B51:B52"/>
    <mergeCell ref="AE51:AE52"/>
    <mergeCell ref="AF51:AF52"/>
    <mergeCell ref="A53:A54"/>
    <mergeCell ref="B53:B54"/>
    <mergeCell ref="AE53:AE54"/>
    <mergeCell ref="AF53:AF54"/>
    <mergeCell ref="AG51:AG52"/>
    <mergeCell ref="AE57:AE58"/>
    <mergeCell ref="AG55:AG56"/>
    <mergeCell ref="AG53:AG54"/>
    <mergeCell ref="AG57:AG58"/>
    <mergeCell ref="AG63:AG64"/>
    <mergeCell ref="A59:A60"/>
    <mergeCell ref="B59:B60"/>
    <mergeCell ref="A61:A62"/>
    <mergeCell ref="AG59:AG60"/>
    <mergeCell ref="AE61:AE62"/>
    <mergeCell ref="AF61:AF62"/>
    <mergeCell ref="AG61:AG62"/>
    <mergeCell ref="AE63:AE64"/>
    <mergeCell ref="AF63:AF64"/>
    <mergeCell ref="A63:A64"/>
    <mergeCell ref="B63:B64"/>
    <mergeCell ref="AF55:AF56"/>
    <mergeCell ref="AF57:AF58"/>
    <mergeCell ref="B61:B62"/>
    <mergeCell ref="AE59:AE60"/>
    <mergeCell ref="AF59:AF60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66"/>
  <sheetViews>
    <sheetView zoomScalePageLayoutView="0" workbookViewId="0" topLeftCell="A1">
      <selection activeCell="V4" sqref="V4"/>
    </sheetView>
  </sheetViews>
  <sheetFormatPr defaultColWidth="9.140625" defaultRowHeight="15"/>
  <cols>
    <col min="1" max="1" width="3.00390625" style="0" customWidth="1"/>
    <col min="2" max="2" width="23.421875" style="0" customWidth="1"/>
    <col min="3" max="3" width="3.421875" style="0" customWidth="1"/>
    <col min="4" max="30" width="2.7109375" style="0" customWidth="1"/>
    <col min="31" max="31" width="6.00390625" style="0" customWidth="1"/>
    <col min="32" max="32" width="5.7109375" style="0" customWidth="1"/>
    <col min="33" max="33" width="6.28125" style="0" customWidth="1"/>
  </cols>
  <sheetData>
    <row r="1" spans="2:33" ht="21" customHeight="1">
      <c r="B1" s="4" t="s">
        <v>9</v>
      </c>
      <c r="E1" s="85" t="s">
        <v>46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 t="s">
        <v>40</v>
      </c>
      <c r="AB1" s="87"/>
      <c r="AC1" s="87"/>
      <c r="AD1" s="87"/>
      <c r="AE1" s="101" t="s">
        <v>41</v>
      </c>
      <c r="AF1" s="101"/>
      <c r="AG1" s="101"/>
    </row>
    <row r="2" spans="2:20" ht="20.25" customHeight="1">
      <c r="B2" s="6" t="s">
        <v>13</v>
      </c>
      <c r="C2" s="12">
        <f>COUNT(D4:AD4)</f>
        <v>17</v>
      </c>
      <c r="I2" t="s">
        <v>17</v>
      </c>
      <c r="R2" s="86">
        <f>C2*6*31</f>
        <v>3162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12</v>
      </c>
      <c r="E4" s="9">
        <v>13</v>
      </c>
      <c r="F4" s="9">
        <v>14</v>
      </c>
      <c r="G4" s="9">
        <v>16</v>
      </c>
      <c r="H4" s="9">
        <v>17</v>
      </c>
      <c r="I4" s="9">
        <v>18</v>
      </c>
      <c r="J4" s="9">
        <v>19</v>
      </c>
      <c r="K4" s="9">
        <v>20</v>
      </c>
      <c r="L4" s="9">
        <v>21</v>
      </c>
      <c r="M4" s="9">
        <v>23</v>
      </c>
      <c r="N4" s="9">
        <v>24</v>
      </c>
      <c r="O4" s="9">
        <v>25</v>
      </c>
      <c r="P4" s="9">
        <v>26</v>
      </c>
      <c r="Q4" s="9">
        <v>27</v>
      </c>
      <c r="R4" s="9">
        <v>28</v>
      </c>
      <c r="S4" s="9">
        <v>30</v>
      </c>
      <c r="T4" s="9">
        <v>31</v>
      </c>
      <c r="U4" s="9"/>
      <c r="V4" s="9"/>
      <c r="W4" s="9"/>
      <c r="X4" s="9"/>
      <c r="Y4" s="9"/>
      <c r="Z4" s="9"/>
      <c r="AA4" s="9"/>
      <c r="AB4" s="9"/>
      <c r="AC4" s="9"/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8">
        <f>D5+E5+F5+G5+H5+I5+J5+K5+L5+M5+N5+O5+P5+Q5+R5+S5+T5+U5+V5+W5+X5+Y5+Z5+AA5+AB5+AC5+AD5</f>
        <v>0</v>
      </c>
      <c r="AF5" s="68">
        <f>SUM(D6:AD6)</f>
        <v>0</v>
      </c>
      <c r="AG5" s="68">
        <f>SUM(AE5:AF6)</f>
        <v>0</v>
      </c>
    </row>
    <row r="6" spans="1:33" ht="10.5" customHeight="1">
      <c r="A6" s="89"/>
      <c r="B6" s="74"/>
      <c r="C6" s="8" t="s">
        <v>8</v>
      </c>
      <c r="D6" s="10"/>
      <c r="E6" s="10"/>
      <c r="F6" s="3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8"/>
      <c r="AF6" s="68"/>
      <c r="AG6" s="68"/>
    </row>
    <row r="7" spans="1:33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8">
        <f>SUM(D7:AD7)</f>
        <v>0</v>
      </c>
      <c r="AF7" s="68">
        <f>SUM(D8:AD8)</f>
        <v>0</v>
      </c>
      <c r="AG7" s="68">
        <f>SUM(AE7:AF8)</f>
        <v>0</v>
      </c>
    </row>
    <row r="8" spans="1:33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8"/>
      <c r="AF8" s="68"/>
      <c r="AG8" s="68"/>
    </row>
    <row r="9" spans="1:33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8">
        <f>SUM(D9:AD9)</f>
        <v>0</v>
      </c>
      <c r="AF9" s="68">
        <f>SUM(D10:AD10)</f>
        <v>0</v>
      </c>
      <c r="AG9" s="68">
        <f>SUM(AE9:AF10)</f>
        <v>0</v>
      </c>
    </row>
    <row r="10" spans="1:33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31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8"/>
      <c r="AF10" s="68"/>
      <c r="AG10" s="68"/>
    </row>
    <row r="11" spans="1:33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8">
        <f>SUM(D11:AD11)</f>
        <v>0</v>
      </c>
      <c r="AF11" s="68">
        <f>SUM(D12:AD12)</f>
        <v>0</v>
      </c>
      <c r="AG11" s="68">
        <f>SUM(AE11:AF12)</f>
        <v>0</v>
      </c>
    </row>
    <row r="12" spans="1:33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32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8"/>
      <c r="AF12" s="68"/>
      <c r="AG12" s="68"/>
    </row>
    <row r="13" spans="1:33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8">
        <f>SUM(D13:AD13)</f>
        <v>0</v>
      </c>
      <c r="AF13" s="68">
        <f>SUM(D14:AD14)</f>
        <v>0</v>
      </c>
      <c r="AG13" s="68">
        <f>SUM(AE13:AF14)</f>
        <v>0</v>
      </c>
    </row>
    <row r="14" spans="1:33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8"/>
      <c r="AF14" s="68"/>
      <c r="AG14" s="68"/>
    </row>
    <row r="15" spans="1:33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8">
        <f>SUM(D15:AD15)</f>
        <v>0</v>
      </c>
      <c r="AF15" s="68">
        <f>SUM(D16:AD16)</f>
        <v>0</v>
      </c>
      <c r="AG15" s="68">
        <f>SUM(AE15:AF16)</f>
        <v>0</v>
      </c>
    </row>
    <row r="16" spans="1:33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3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8"/>
      <c r="AF16" s="68"/>
      <c r="AG16" s="68"/>
    </row>
    <row r="17" spans="1:33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8">
        <f>SUM(D17:AD17)</f>
        <v>0</v>
      </c>
      <c r="AF17" s="68">
        <f>SUM(D18:AD18)</f>
        <v>0</v>
      </c>
      <c r="AG17" s="68">
        <f>AE17+AF17</f>
        <v>0</v>
      </c>
    </row>
    <row r="18" spans="1:33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8"/>
      <c r="AF18" s="68"/>
      <c r="AG18" s="68"/>
    </row>
    <row r="19" spans="1:33" ht="10.5" customHeight="1">
      <c r="A19" s="89">
        <v>8</v>
      </c>
      <c r="B19" s="73"/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8">
        <f>SUM(D19:AD19)</f>
        <v>0</v>
      </c>
      <c r="AF19" s="68">
        <f>SUM(D20:AD20)</f>
        <v>0</v>
      </c>
      <c r="AG19" s="68">
        <f>AE19+AF19</f>
        <v>0</v>
      </c>
    </row>
    <row r="20" spans="1:33" ht="10.5" customHeight="1">
      <c r="A20" s="89"/>
      <c r="B20" s="74"/>
      <c r="C20" s="8" t="s">
        <v>8</v>
      </c>
      <c r="D20" s="5"/>
      <c r="E20" s="5"/>
      <c r="F20" s="5"/>
      <c r="G20" s="32"/>
      <c r="H20" s="5"/>
      <c r="I20" s="5"/>
      <c r="J20" s="5"/>
      <c r="K20" s="5"/>
      <c r="L20" s="5"/>
      <c r="M20" s="5"/>
      <c r="N20" s="5"/>
      <c r="O20" s="32"/>
      <c r="P20" s="5"/>
      <c r="Q20" s="5"/>
      <c r="R20" s="32"/>
      <c r="S20" s="3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8"/>
      <c r="AF20" s="68"/>
      <c r="AG20" s="68"/>
    </row>
    <row r="21" spans="1:33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8">
        <f>SUM(D21:AD21)</f>
        <v>0</v>
      </c>
      <c r="AF21" s="68">
        <f>SUM(D22:AD22)</f>
        <v>0</v>
      </c>
      <c r="AG21" s="68">
        <f>AE21+AF21</f>
        <v>0</v>
      </c>
    </row>
    <row r="22" spans="1:33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31"/>
      <c r="P22" s="31"/>
      <c r="Q22" s="31"/>
      <c r="R22" s="31"/>
      <c r="S22" s="31"/>
      <c r="T22" s="31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8"/>
      <c r="AF22" s="68"/>
      <c r="AG22" s="68"/>
    </row>
    <row r="23" spans="1:33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8">
        <f>SUM(D23:AD23)</f>
        <v>0</v>
      </c>
      <c r="AF23" s="68">
        <f>SUM(D24:AD24)</f>
        <v>0</v>
      </c>
      <c r="AG23" s="68">
        <f>AE23+AF23</f>
        <v>0</v>
      </c>
    </row>
    <row r="24" spans="1:33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8"/>
      <c r="AF24" s="68"/>
      <c r="AG24" s="68"/>
    </row>
    <row r="25" spans="1:33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8">
        <f>SUM(D25:AD25)</f>
        <v>0</v>
      </c>
      <c r="AF25" s="68">
        <f>SUM(D26:AD26)</f>
        <v>0</v>
      </c>
      <c r="AG25" s="68">
        <f>AE25+AF25</f>
        <v>0</v>
      </c>
    </row>
    <row r="26" spans="1:33" ht="10.5" customHeight="1">
      <c r="A26" s="89"/>
      <c r="B26" s="74"/>
      <c r="C26" s="8" t="s">
        <v>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8"/>
      <c r="AF26" s="68"/>
      <c r="AG26" s="68"/>
    </row>
    <row r="27" spans="1:33" ht="10.5" customHeight="1">
      <c r="A27" s="89">
        <v>12</v>
      </c>
      <c r="B27" s="73"/>
      <c r="C27" s="8" t="s">
        <v>7</v>
      </c>
      <c r="D27" s="5"/>
      <c r="E27" s="32"/>
      <c r="F27" s="32"/>
      <c r="G27" s="32"/>
      <c r="H27" s="5"/>
      <c r="I27" s="32"/>
      <c r="J27" s="32"/>
      <c r="K27" s="32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8">
        <f>SUM(D27:AD27)</f>
        <v>0</v>
      </c>
      <c r="AF27" s="68">
        <f>SUM(D28:AD28)</f>
        <v>0</v>
      </c>
      <c r="AG27" s="68">
        <f>AE27+AF27</f>
        <v>0</v>
      </c>
    </row>
    <row r="28" spans="1:33" ht="10.5" customHeight="1">
      <c r="A28" s="89"/>
      <c r="B28" s="74"/>
      <c r="C28" s="8" t="s">
        <v>8</v>
      </c>
      <c r="D28" s="5"/>
      <c r="H28" s="32"/>
      <c r="K28" s="34"/>
      <c r="L28" s="32"/>
      <c r="M28" s="32"/>
      <c r="N28" s="32"/>
      <c r="O28" s="32"/>
      <c r="P28" s="32"/>
      <c r="Q28" s="32"/>
      <c r="R28" s="32"/>
      <c r="S28" s="32"/>
      <c r="T28" s="32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8"/>
      <c r="AF28" s="68"/>
      <c r="AG28" s="68"/>
    </row>
    <row r="29" spans="1:33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8">
        <f>SUM(D29:AD29)</f>
        <v>0</v>
      </c>
      <c r="AF29" s="68">
        <f>SUM(D30:AD30)</f>
        <v>0</v>
      </c>
      <c r="AG29" s="68">
        <f>AE29+AF29</f>
        <v>0</v>
      </c>
    </row>
    <row r="30" spans="1:33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8"/>
      <c r="AF30" s="68"/>
      <c r="AG30" s="68"/>
    </row>
    <row r="31" spans="1:33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8">
        <f>SUM(D31:AD31)</f>
        <v>0</v>
      </c>
      <c r="AF31" s="68">
        <f>SUM(D32:AD32)</f>
        <v>0</v>
      </c>
      <c r="AG31" s="68">
        <f>AE31+AF31</f>
        <v>0</v>
      </c>
    </row>
    <row r="32" spans="1:33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8"/>
      <c r="AF32" s="68"/>
      <c r="AG32" s="68"/>
    </row>
    <row r="33" spans="1:33" ht="10.5" customHeight="1">
      <c r="A33" s="68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8">
        <f>SUM(D33:AD33)</f>
        <v>0</v>
      </c>
      <c r="AF33" s="68">
        <f>SUM(D34:AD34)</f>
        <v>0</v>
      </c>
      <c r="AG33" s="68">
        <f>AE33+AF33</f>
        <v>0</v>
      </c>
    </row>
    <row r="34" spans="1:33" ht="10.5" customHeight="1">
      <c r="A34" s="68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8"/>
      <c r="AF34" s="68"/>
      <c r="AG34" s="68"/>
    </row>
    <row r="35" spans="1:33" ht="10.5" customHeight="1">
      <c r="A35" s="68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8">
        <f>SUM(D35:AD35)</f>
        <v>0</v>
      </c>
      <c r="AF35" s="68">
        <f>SUM(D36:AD36)</f>
        <v>0</v>
      </c>
      <c r="AG35" s="68">
        <f>AE35+AF35</f>
        <v>0</v>
      </c>
    </row>
    <row r="36" spans="1:33" ht="10.5" customHeight="1">
      <c r="A36" s="68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32"/>
      <c r="Q36" s="3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8"/>
      <c r="AF36" s="68"/>
      <c r="AG36" s="68"/>
    </row>
    <row r="37" spans="1:33" ht="10.5" customHeight="1">
      <c r="A37" s="68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8">
        <f>SUM(D37:AD37)</f>
        <v>0</v>
      </c>
      <c r="AF37" s="68">
        <f>SUM(D38:AD38)</f>
        <v>0</v>
      </c>
      <c r="AG37" s="68">
        <f>AE37+AF37</f>
        <v>0</v>
      </c>
    </row>
    <row r="38" spans="1:33" ht="10.5" customHeight="1">
      <c r="A38" s="68"/>
      <c r="B38" s="74"/>
      <c r="C38" s="8" t="s">
        <v>8</v>
      </c>
      <c r="D38" s="10"/>
      <c r="E38" s="31"/>
      <c r="F38" s="31"/>
      <c r="G38" s="31"/>
      <c r="H38" s="31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8"/>
      <c r="AF38" s="68"/>
      <c r="AG38" s="68"/>
    </row>
    <row r="39" spans="1:33" ht="10.5" customHeight="1">
      <c r="A39" s="68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8">
        <f>SUM(D39:AD39)</f>
        <v>0</v>
      </c>
      <c r="AF39" s="68">
        <f>SUM(D40:AD40)</f>
        <v>0</v>
      </c>
      <c r="AG39" s="68">
        <f>AE39+AF39</f>
        <v>0</v>
      </c>
    </row>
    <row r="40" spans="1:33" ht="10.5" customHeight="1">
      <c r="A40" s="68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8"/>
      <c r="AF40" s="68"/>
      <c r="AG40" s="68"/>
    </row>
    <row r="41" spans="1:33" ht="10.5" customHeight="1">
      <c r="A41" s="83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8">
        <f>SUM(D41:AD41)</f>
        <v>0</v>
      </c>
      <c r="AF41" s="68">
        <f>SUM(D42:AD42)</f>
        <v>0</v>
      </c>
      <c r="AG41" s="68">
        <f>AE41+AF41</f>
        <v>0</v>
      </c>
    </row>
    <row r="42" spans="1:33" ht="10.5" customHeight="1">
      <c r="A42" s="84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8"/>
      <c r="AF42" s="68"/>
      <c r="AG42" s="68"/>
    </row>
    <row r="43" spans="1:33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8">
        <f>SUM(D43:AD43)</f>
        <v>0</v>
      </c>
      <c r="AF43" s="68">
        <f>SUM(D44:AD44)</f>
        <v>0</v>
      </c>
      <c r="AG43" s="68">
        <f>AE43+AF43</f>
        <v>0</v>
      </c>
    </row>
    <row r="44" spans="1:33" ht="10.5" customHeight="1">
      <c r="A44" s="89"/>
      <c r="B44" s="74"/>
      <c r="C44" s="8" t="s">
        <v>8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8"/>
      <c r="AF44" s="68"/>
      <c r="AG44" s="68"/>
    </row>
    <row r="45" spans="1:33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8">
        <f>SUM(D45:AD45)</f>
        <v>0</v>
      </c>
      <c r="AF45" s="68">
        <f>SUM(D46:AD46)</f>
        <v>0</v>
      </c>
      <c r="AG45" s="68">
        <f>AE45+AF45</f>
        <v>0</v>
      </c>
    </row>
    <row r="46" spans="1:33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8"/>
      <c r="AF46" s="68"/>
      <c r="AG46" s="68"/>
    </row>
    <row r="47" spans="1:33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8">
        <f aca="true" t="shared" si="0" ref="AE47:AE55">SUM(D47:AD47)</f>
        <v>0</v>
      </c>
      <c r="AF47" s="68">
        <f aca="true" t="shared" si="1" ref="AF47:AF57">SUM(D48:AD48)</f>
        <v>0</v>
      </c>
      <c r="AG47" s="68">
        <f aca="true" t="shared" si="2" ref="AG47:AG57">AE47+AF47</f>
        <v>0</v>
      </c>
    </row>
    <row r="48" spans="1:33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8"/>
      <c r="AF48" s="68"/>
      <c r="AG48" s="68"/>
    </row>
    <row r="49" spans="1:33" ht="10.5" customHeight="1">
      <c r="A49" s="83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8">
        <f t="shared" si="0"/>
        <v>0</v>
      </c>
      <c r="AF49" s="68">
        <f t="shared" si="1"/>
        <v>0</v>
      </c>
      <c r="AG49" s="68">
        <f t="shared" si="2"/>
        <v>0</v>
      </c>
    </row>
    <row r="50" spans="1:33" ht="10.5" customHeight="1">
      <c r="A50" s="84"/>
      <c r="B50" s="74"/>
      <c r="C50" s="8" t="s">
        <v>8</v>
      </c>
      <c r="D50" s="10"/>
      <c r="E50" s="1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8"/>
      <c r="AF50" s="68"/>
      <c r="AG50" s="68"/>
    </row>
    <row r="51" spans="1:33" ht="10.5" customHeight="1">
      <c r="A51" s="83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8">
        <f t="shared" si="0"/>
        <v>0</v>
      </c>
      <c r="AF51" s="68">
        <f t="shared" si="1"/>
        <v>0</v>
      </c>
      <c r="AG51" s="68">
        <f t="shared" si="2"/>
        <v>0</v>
      </c>
    </row>
    <row r="52" spans="1:33" ht="10.5" customHeight="1">
      <c r="A52" s="84"/>
      <c r="B52" s="74"/>
      <c r="C52" s="8" t="s">
        <v>8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8"/>
      <c r="AF52" s="68"/>
      <c r="AG52" s="68"/>
    </row>
    <row r="53" spans="1:33" ht="10.5" customHeight="1">
      <c r="A53" s="83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8">
        <f t="shared" si="0"/>
        <v>0</v>
      </c>
      <c r="AF53" s="68">
        <f t="shared" si="1"/>
        <v>0</v>
      </c>
      <c r="AG53" s="68">
        <f t="shared" si="2"/>
        <v>0</v>
      </c>
    </row>
    <row r="54" spans="1:33" ht="10.5" customHeight="1">
      <c r="A54" s="84"/>
      <c r="B54" s="74"/>
      <c r="C54" s="8" t="s">
        <v>8</v>
      </c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8"/>
      <c r="AF54" s="68"/>
      <c r="AG54" s="68"/>
    </row>
    <row r="55" spans="1:33" ht="10.5" customHeight="1">
      <c r="A55" s="83">
        <v>26</v>
      </c>
      <c r="B55" s="73"/>
      <c r="C55" s="8" t="s">
        <v>7</v>
      </c>
      <c r="D55" s="32"/>
      <c r="E55" s="32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8">
        <f t="shared" si="0"/>
        <v>0</v>
      </c>
      <c r="AF55" s="68">
        <f t="shared" si="1"/>
        <v>0</v>
      </c>
      <c r="AG55" s="68">
        <f t="shared" si="2"/>
        <v>0</v>
      </c>
    </row>
    <row r="56" spans="1:33" ht="10.5" customHeight="1">
      <c r="A56" s="84"/>
      <c r="B56" s="74"/>
      <c r="C56" s="8" t="s">
        <v>8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8"/>
      <c r="AF56" s="68"/>
      <c r="AG56" s="68"/>
    </row>
    <row r="57" spans="1:33" ht="10.5" customHeight="1">
      <c r="A57" s="83">
        <v>27</v>
      </c>
      <c r="B57" s="73"/>
      <c r="C57" s="8" t="s">
        <v>7</v>
      </c>
      <c r="D57" s="31"/>
      <c r="E57" s="31"/>
      <c r="F57" s="31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8">
        <f>SUM(D57:AD57)</f>
        <v>0</v>
      </c>
      <c r="AF57" s="68">
        <f t="shared" si="1"/>
        <v>0</v>
      </c>
      <c r="AG57" s="68">
        <f t="shared" si="2"/>
        <v>0</v>
      </c>
    </row>
    <row r="58" spans="1:33" ht="10.5" customHeight="1">
      <c r="A58" s="84"/>
      <c r="B58" s="74"/>
      <c r="C58" s="8" t="s">
        <v>8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10"/>
      <c r="W58" s="10"/>
      <c r="X58" s="10"/>
      <c r="Y58" s="10"/>
      <c r="Z58" s="10"/>
      <c r="AA58" s="10"/>
      <c r="AB58" s="10"/>
      <c r="AC58" s="10"/>
      <c r="AD58" s="10"/>
      <c r="AE58" s="68"/>
      <c r="AF58" s="68"/>
      <c r="AG58" s="68"/>
    </row>
    <row r="59" spans="1:33" ht="10.5" customHeight="1">
      <c r="A59" s="89">
        <v>28</v>
      </c>
      <c r="B59" s="73"/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8">
        <f>SUM(D59:AD59)</f>
        <v>0</v>
      </c>
      <c r="AF59" s="68">
        <f>SUM(D60:AD60)</f>
        <v>0</v>
      </c>
      <c r="AG59" s="68">
        <f>AE59+AF59</f>
        <v>0</v>
      </c>
    </row>
    <row r="60" spans="1:33" ht="10.5" customHeight="1">
      <c r="A60" s="89"/>
      <c r="B60" s="74"/>
      <c r="C60" s="8" t="s">
        <v>8</v>
      </c>
      <c r="D60" s="11"/>
      <c r="E60" s="33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8"/>
      <c r="AF60" s="68"/>
      <c r="AG60" s="68"/>
    </row>
    <row r="61" spans="1:33" ht="10.5" customHeight="1">
      <c r="A61" s="83">
        <v>29</v>
      </c>
      <c r="B61" s="73"/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8">
        <f>SUM(D61:AD61)</f>
        <v>0</v>
      </c>
      <c r="AF61" s="68">
        <f>SUM(D62:AD62)</f>
        <v>0</v>
      </c>
      <c r="AG61" s="68">
        <f>AE61+AF61</f>
        <v>0</v>
      </c>
    </row>
    <row r="62" spans="1:33" ht="10.5" customHeight="1">
      <c r="A62" s="84"/>
      <c r="B62" s="74"/>
      <c r="C62" s="8" t="s">
        <v>8</v>
      </c>
      <c r="D62" s="10"/>
      <c r="E62" s="1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8"/>
      <c r="AF62" s="68"/>
      <c r="AG62" s="68"/>
    </row>
    <row r="63" spans="1:33" ht="10.5" customHeight="1">
      <c r="A63" s="83">
        <v>30</v>
      </c>
      <c r="B63" s="102"/>
      <c r="C63" s="8" t="s">
        <v>7</v>
      </c>
      <c r="D63" s="33"/>
      <c r="E63" s="33"/>
      <c r="F63" s="33"/>
      <c r="G63" s="33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68">
        <f>SUM(D63:AD63)</f>
        <v>0</v>
      </c>
      <c r="AF63" s="68">
        <f>SUM(D64:AD64)</f>
        <v>0</v>
      </c>
      <c r="AG63" s="68">
        <f>AE63+AF63</f>
        <v>0</v>
      </c>
    </row>
    <row r="64" spans="1:33" ht="10.5" customHeight="1">
      <c r="A64" s="84"/>
      <c r="B64" s="103"/>
      <c r="C64" s="8" t="s">
        <v>8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68"/>
      <c r="AF64" s="68"/>
      <c r="AG64" s="68"/>
    </row>
    <row r="65" spans="1:33" ht="15" customHeight="1">
      <c r="A65" s="78" t="s">
        <v>10</v>
      </c>
      <c r="B65" s="79"/>
      <c r="C65" s="56" t="s">
        <v>11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2">
        <f>SUM(AE5:AE64)</f>
        <v>0</v>
      </c>
      <c r="AF65" s="2">
        <f>SUM(AF5:AF64)</f>
        <v>0</v>
      </c>
      <c r="AG65" s="2">
        <f>SUM(AG5:AG64)</f>
        <v>0</v>
      </c>
    </row>
    <row r="66" spans="1:33" ht="21.75" customHeight="1">
      <c r="A66" s="54"/>
      <c r="B66" s="55"/>
      <c r="C66" s="56" t="s">
        <v>12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14">
        <f>AE65*100/$R$2</f>
        <v>0</v>
      </c>
      <c r="AF66" s="14">
        <f>AF65*100/$R$2</f>
        <v>0</v>
      </c>
      <c r="AG66" s="14">
        <f>AG65*100/$R$2</f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161">
    <mergeCell ref="A59:A60"/>
    <mergeCell ref="A65:B66"/>
    <mergeCell ref="C65:AD65"/>
    <mergeCell ref="C66:AD66"/>
    <mergeCell ref="A63:A64"/>
    <mergeCell ref="B63:B64"/>
    <mergeCell ref="AA1:AD1"/>
    <mergeCell ref="AE1:AG1"/>
    <mergeCell ref="AG57:AG58"/>
    <mergeCell ref="AG59:AG60"/>
    <mergeCell ref="A61:A62"/>
    <mergeCell ref="AG61:AG62"/>
    <mergeCell ref="AE61:AE62"/>
    <mergeCell ref="AF61:AF62"/>
    <mergeCell ref="B61:B62"/>
    <mergeCell ref="B59:B60"/>
    <mergeCell ref="AE59:AE60"/>
    <mergeCell ref="AG63:AG64"/>
    <mergeCell ref="AF63:AF64"/>
    <mergeCell ref="AE63:AE64"/>
    <mergeCell ref="AF55:AF56"/>
    <mergeCell ref="AF59:AF60"/>
    <mergeCell ref="AE57:AE58"/>
    <mergeCell ref="AF57:AF58"/>
    <mergeCell ref="A55:A56"/>
    <mergeCell ref="B55:B56"/>
    <mergeCell ref="A57:A58"/>
    <mergeCell ref="B57:B58"/>
    <mergeCell ref="AG55:AG56"/>
    <mergeCell ref="AE55:AE56"/>
    <mergeCell ref="AG43:AG44"/>
    <mergeCell ref="A49:A50"/>
    <mergeCell ref="A47:A48"/>
    <mergeCell ref="AF51:AF52"/>
    <mergeCell ref="AG51:AG52"/>
    <mergeCell ref="A43:A44"/>
    <mergeCell ref="B43:B44"/>
    <mergeCell ref="AE43:AE44"/>
    <mergeCell ref="A53:A54"/>
    <mergeCell ref="AE51:AE52"/>
    <mergeCell ref="AG53:AG54"/>
    <mergeCell ref="B47:B48"/>
    <mergeCell ref="AE47:AE48"/>
    <mergeCell ref="A51:A52"/>
    <mergeCell ref="B51:B52"/>
    <mergeCell ref="B53:B54"/>
    <mergeCell ref="AE53:AE54"/>
    <mergeCell ref="AF53:AF54"/>
    <mergeCell ref="AG45:AG46"/>
    <mergeCell ref="A39:A40"/>
    <mergeCell ref="B39:B40"/>
    <mergeCell ref="AE39:AE40"/>
    <mergeCell ref="AG39:AG40"/>
    <mergeCell ref="A45:A46"/>
    <mergeCell ref="AF43:AF44"/>
    <mergeCell ref="A41:A42"/>
    <mergeCell ref="AG47:AG48"/>
    <mergeCell ref="AG31:AG32"/>
    <mergeCell ref="A37:A38"/>
    <mergeCell ref="B45:B46"/>
    <mergeCell ref="AE45:AE46"/>
    <mergeCell ref="AF45:AF46"/>
    <mergeCell ref="AG41:AG42"/>
    <mergeCell ref="AG33:AG34"/>
    <mergeCell ref="AG35:AG36"/>
    <mergeCell ref="B49:B50"/>
    <mergeCell ref="AE49:AE50"/>
    <mergeCell ref="AF49:AF50"/>
    <mergeCell ref="AF47:AF48"/>
    <mergeCell ref="AG49:AG50"/>
    <mergeCell ref="A35:A36"/>
    <mergeCell ref="B35:B36"/>
    <mergeCell ref="AE35:AE36"/>
    <mergeCell ref="AG37:AG38"/>
    <mergeCell ref="AF35:AF36"/>
    <mergeCell ref="AG27:AG28"/>
    <mergeCell ref="B41:B42"/>
    <mergeCell ref="AE41:AE42"/>
    <mergeCell ref="AF41:AF42"/>
    <mergeCell ref="B37:B38"/>
    <mergeCell ref="AE37:AE38"/>
    <mergeCell ref="AF37:AF38"/>
    <mergeCell ref="AF39:AF40"/>
    <mergeCell ref="B31:B32"/>
    <mergeCell ref="AE31:AE32"/>
    <mergeCell ref="AG29:AG30"/>
    <mergeCell ref="A29:A30"/>
    <mergeCell ref="B29:B30"/>
    <mergeCell ref="AE29:AE30"/>
    <mergeCell ref="AF29:AF30"/>
    <mergeCell ref="AE27:AE28"/>
    <mergeCell ref="AF27:AF28"/>
    <mergeCell ref="A33:A34"/>
    <mergeCell ref="B33:B34"/>
    <mergeCell ref="AE33:AE34"/>
    <mergeCell ref="AF33:AF34"/>
    <mergeCell ref="AF31:AF32"/>
    <mergeCell ref="A31:A32"/>
    <mergeCell ref="A27:A28"/>
    <mergeCell ref="B27:B28"/>
    <mergeCell ref="A23:A24"/>
    <mergeCell ref="B23:B24"/>
    <mergeCell ref="A25:A26"/>
    <mergeCell ref="A21:A22"/>
    <mergeCell ref="AG23:AG24"/>
    <mergeCell ref="AG21:AG22"/>
    <mergeCell ref="B21:B22"/>
    <mergeCell ref="AE21:AE22"/>
    <mergeCell ref="AE23:AE24"/>
    <mergeCell ref="AF23:AF24"/>
    <mergeCell ref="AG25:AG26"/>
    <mergeCell ref="B25:B26"/>
    <mergeCell ref="AE25:AE26"/>
    <mergeCell ref="AF25:AF26"/>
    <mergeCell ref="A15:A16"/>
    <mergeCell ref="AE17:AE18"/>
    <mergeCell ref="A19:A20"/>
    <mergeCell ref="B19:B20"/>
    <mergeCell ref="AE19:AE20"/>
    <mergeCell ref="AF13:AF14"/>
    <mergeCell ref="B13:B14"/>
    <mergeCell ref="AE13:AE14"/>
    <mergeCell ref="AF21:AF22"/>
    <mergeCell ref="AF19:AF20"/>
    <mergeCell ref="B17:B18"/>
    <mergeCell ref="AG17:AG18"/>
    <mergeCell ref="AF17:AF18"/>
    <mergeCell ref="A17:A18"/>
    <mergeCell ref="AG15:AG16"/>
    <mergeCell ref="AF15:AF16"/>
    <mergeCell ref="B15:B16"/>
    <mergeCell ref="AE15:AE16"/>
    <mergeCell ref="AG19:AG20"/>
    <mergeCell ref="E1:Z1"/>
    <mergeCell ref="AF9:AF10"/>
    <mergeCell ref="R2:T2"/>
    <mergeCell ref="AF5:AF6"/>
    <mergeCell ref="AE7:AE8"/>
    <mergeCell ref="AF7:AF8"/>
    <mergeCell ref="AE5:AE6"/>
    <mergeCell ref="AG13:AG14"/>
    <mergeCell ref="AG7:AG8"/>
    <mergeCell ref="A7:A8"/>
    <mergeCell ref="B7:B8"/>
    <mergeCell ref="AG11:AG12"/>
    <mergeCell ref="AE9:AE10"/>
    <mergeCell ref="AG9:AG10"/>
    <mergeCell ref="A11:A12"/>
    <mergeCell ref="B11:B12"/>
    <mergeCell ref="AE11:AE12"/>
    <mergeCell ref="AF11:AF12"/>
    <mergeCell ref="A13:A14"/>
    <mergeCell ref="B5:B6"/>
    <mergeCell ref="AG5:AG6"/>
    <mergeCell ref="A3:A4"/>
    <mergeCell ref="B3:B4"/>
    <mergeCell ref="D3:AD3"/>
    <mergeCell ref="AE3:AG3"/>
    <mergeCell ref="A5:A6"/>
    <mergeCell ref="A9:A10"/>
    <mergeCell ref="B9:B10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AG66"/>
  <sheetViews>
    <sheetView zoomScalePageLayoutView="0" workbookViewId="0" topLeftCell="A1">
      <selection activeCell="R2" sqref="R2:T2"/>
    </sheetView>
  </sheetViews>
  <sheetFormatPr defaultColWidth="9.140625" defaultRowHeight="15"/>
  <cols>
    <col min="1" max="1" width="3.00390625" style="0" customWidth="1"/>
    <col min="2" max="2" width="19.421875" style="0" customWidth="1"/>
    <col min="3" max="3" width="3.421875" style="0" customWidth="1"/>
    <col min="4" max="30" width="2.7109375" style="0" customWidth="1"/>
    <col min="31" max="31" width="4.57421875" style="0" customWidth="1"/>
    <col min="32" max="33" width="6.28125" style="0" customWidth="1"/>
  </cols>
  <sheetData>
    <row r="1" spans="2:33" ht="21" customHeight="1">
      <c r="B1" s="4" t="s">
        <v>9</v>
      </c>
      <c r="E1" s="85" t="s">
        <v>47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 t="s">
        <v>27</v>
      </c>
      <c r="AB1" s="87"/>
      <c r="AC1" s="87"/>
      <c r="AD1" s="87"/>
      <c r="AE1" s="101" t="s">
        <v>41</v>
      </c>
      <c r="AF1" s="101"/>
      <c r="AG1" s="101"/>
    </row>
    <row r="2" spans="2:20" ht="20.25" customHeight="1">
      <c r="B2" s="6" t="s">
        <v>13</v>
      </c>
      <c r="C2" s="12">
        <f>COUNT(D4:AD4)</f>
        <v>24</v>
      </c>
      <c r="I2" t="s">
        <v>17</v>
      </c>
      <c r="R2" s="86">
        <f>C2*6*30</f>
        <v>4320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1</v>
      </c>
      <c r="E4" s="9">
        <v>2</v>
      </c>
      <c r="F4" s="9">
        <v>3</v>
      </c>
      <c r="G4" s="9">
        <v>4</v>
      </c>
      <c r="H4" s="9">
        <v>6</v>
      </c>
      <c r="I4" s="9">
        <v>7</v>
      </c>
      <c r="J4" s="9">
        <v>8</v>
      </c>
      <c r="K4" s="9">
        <v>9</v>
      </c>
      <c r="L4" s="9">
        <v>10</v>
      </c>
      <c r="M4" s="9">
        <v>11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18</v>
      </c>
      <c r="T4" s="9">
        <v>20</v>
      </c>
      <c r="U4" s="9">
        <v>21</v>
      </c>
      <c r="V4" s="9">
        <v>22</v>
      </c>
      <c r="W4" s="9"/>
      <c r="X4" s="9">
        <v>24</v>
      </c>
      <c r="Y4" s="9">
        <v>25</v>
      </c>
      <c r="Z4" s="9">
        <v>27</v>
      </c>
      <c r="AA4" s="9">
        <v>28</v>
      </c>
      <c r="AB4" s="9">
        <v>29</v>
      </c>
      <c r="AC4" s="9"/>
      <c r="AD4" s="9"/>
      <c r="AE4" s="13" t="s">
        <v>16</v>
      </c>
      <c r="AF4" s="13" t="s">
        <v>15</v>
      </c>
      <c r="AG4" s="13" t="s">
        <v>5</v>
      </c>
    </row>
    <row r="5" spans="1:33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D5+E5+F5+G5+H5+I5+J5+K5+L5+M5+N5+O5+P5+Q5+R5+S5+T5+U5+V5+W5+X5+Y5+Z5+AA5+AB5+AC5+AD5</f>
        <v>0</v>
      </c>
      <c r="AF5" s="65">
        <f>SUM(D6:AD6)</f>
        <v>0</v>
      </c>
      <c r="AG5" s="65">
        <f>SUM(AE5:AF6)</f>
        <v>0</v>
      </c>
    </row>
    <row r="6" spans="1:33" ht="10.5" customHeight="1">
      <c r="A6" s="89"/>
      <c r="B6" s="7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5"/>
      <c r="AF6" s="65"/>
      <c r="AG6" s="65"/>
    </row>
    <row r="7" spans="1:33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</row>
    <row r="8" spans="1:33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0</v>
      </c>
      <c r="AG9" s="65">
        <f>SUM(AE9:AF10)</f>
        <v>0</v>
      </c>
    </row>
    <row r="10" spans="1:33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65"/>
      <c r="AG10" s="65"/>
    </row>
    <row r="11" spans="1:33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</row>
    <row r="12" spans="1:33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</row>
    <row r="13" spans="1:33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0</v>
      </c>
      <c r="AG13" s="65">
        <f>SUM(AE13:AF14)</f>
        <v>0</v>
      </c>
    </row>
    <row r="14" spans="1:33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0</v>
      </c>
      <c r="AG15" s="65">
        <f>SUM(AE15:AF16)</f>
        <v>0</v>
      </c>
    </row>
    <row r="16" spans="1:33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89">
        <v>8</v>
      </c>
      <c r="B19" s="73"/>
      <c r="C19" s="8" t="s">
        <v>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0</v>
      </c>
      <c r="AF19" s="65">
        <f>SUM(D20:AD20)</f>
        <v>0</v>
      </c>
      <c r="AG19" s="65">
        <f>AE19+AF19</f>
        <v>0</v>
      </c>
    </row>
    <row r="20" spans="1:33" ht="10.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</row>
    <row r="21" spans="1:33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65">
        <f>SUM(D22:AD22)</f>
        <v>0</v>
      </c>
      <c r="AG21" s="65">
        <f>AE21+AF21</f>
        <v>0</v>
      </c>
    </row>
    <row r="22" spans="1:33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</row>
    <row r="23" spans="1:33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65">
        <f>SUM(D24:AD24)</f>
        <v>0</v>
      </c>
      <c r="AG23" s="65">
        <f>AE23+AF23</f>
        <v>0</v>
      </c>
    </row>
    <row r="24" spans="1:33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65"/>
      <c r="AG24" s="65"/>
    </row>
    <row r="25" spans="1:33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</row>
    <row r="26" spans="1:33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</row>
    <row r="27" spans="1:33" ht="10.5" customHeight="1">
      <c r="A27" s="89">
        <v>12</v>
      </c>
      <c r="B27" s="7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0</v>
      </c>
      <c r="AG27" s="65">
        <f>AE27+AF27</f>
        <v>0</v>
      </c>
    </row>
    <row r="28" spans="1:33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65"/>
      <c r="AG28" s="65"/>
    </row>
    <row r="29" spans="1:33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0</v>
      </c>
      <c r="AG29" s="65">
        <f>AE29+AF29</f>
        <v>0</v>
      </c>
    </row>
    <row r="30" spans="1:33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65">
        <f>SUM(D32:AD32)</f>
        <v>0</v>
      </c>
      <c r="AG31" s="65">
        <f>AE31+AF31</f>
        <v>0</v>
      </c>
    </row>
    <row r="32" spans="1:33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65"/>
      <c r="AG32" s="65"/>
    </row>
    <row r="33" spans="1:33" ht="10.5" customHeight="1">
      <c r="A33" s="96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0</v>
      </c>
      <c r="AF33" s="65">
        <f>SUM(D34:AD34)</f>
        <v>0</v>
      </c>
      <c r="AG33" s="65">
        <f>AE33+AF33</f>
        <v>0</v>
      </c>
    </row>
    <row r="34" spans="1:33" ht="10.5" customHeight="1">
      <c r="A34" s="97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96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65">
        <f>SUM(D36:AD36)</f>
        <v>0</v>
      </c>
      <c r="AG35" s="65">
        <f>AE35+AF35</f>
        <v>0</v>
      </c>
    </row>
    <row r="36" spans="1:33" ht="10.5" customHeight="1">
      <c r="A36" s="97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65"/>
      <c r="AG36" s="65"/>
    </row>
    <row r="37" spans="1:33" ht="10.5" customHeight="1">
      <c r="A37" s="96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0</v>
      </c>
      <c r="AG37" s="65">
        <f>AE37+AF37</f>
        <v>0</v>
      </c>
    </row>
    <row r="38" spans="1:33" ht="10.5" customHeight="1">
      <c r="A38" s="97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</row>
    <row r="39" spans="1:33" ht="10.5" customHeight="1">
      <c r="A39" s="98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97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83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0</v>
      </c>
      <c r="AG41" s="65">
        <f>AE41+AF41</f>
        <v>0</v>
      </c>
    </row>
    <row r="42" spans="1:33" ht="10.5" customHeight="1">
      <c r="A42" s="84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35"/>
      <c r="U42" s="35"/>
      <c r="V42" s="35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89"/>
      <c r="B44" s="74"/>
      <c r="C44" s="8" t="s">
        <v>8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65"/>
      <c r="AF44" s="65"/>
      <c r="AG44" s="65"/>
    </row>
    <row r="45" spans="1:33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 aca="true" t="shared" si="0" ref="AE47:AE57">SUM(D47:AD47)</f>
        <v>0</v>
      </c>
      <c r="AF47" s="65">
        <f aca="true" t="shared" si="1" ref="AF47:AF57">SUM(D48:AD48)</f>
        <v>0</v>
      </c>
      <c r="AG47" s="65">
        <f aca="true" t="shared" si="2" ref="AG47:AG57">AE47+AF47</f>
        <v>0</v>
      </c>
    </row>
    <row r="48" spans="1:33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</row>
    <row r="49" spans="1:33" ht="10.5" customHeight="1">
      <c r="A49" s="83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 t="shared" si="0"/>
        <v>0</v>
      </c>
      <c r="AF49" s="65">
        <f t="shared" si="1"/>
        <v>0</v>
      </c>
      <c r="AG49" s="65">
        <f t="shared" si="2"/>
        <v>0</v>
      </c>
    </row>
    <row r="50" spans="1:33" ht="10.5" customHeight="1">
      <c r="A50" s="84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83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 t="shared" si="0"/>
        <v>0</v>
      </c>
      <c r="AF51" s="65">
        <f t="shared" si="1"/>
        <v>0</v>
      </c>
      <c r="AG51" s="65">
        <f t="shared" si="2"/>
        <v>0</v>
      </c>
    </row>
    <row r="52" spans="1:33" ht="10.5" customHeight="1">
      <c r="A52" s="84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65"/>
      <c r="AG52" s="65"/>
    </row>
    <row r="53" spans="1:33" ht="10.5" customHeight="1">
      <c r="A53" s="83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35"/>
      <c r="O53" s="35"/>
      <c r="P53" s="10"/>
      <c r="Q53" s="10"/>
      <c r="R53" s="10"/>
      <c r="S53" s="10"/>
      <c r="T53" s="10"/>
      <c r="U53" s="35"/>
      <c r="V53" s="10"/>
      <c r="W53" s="10"/>
      <c r="X53" s="10"/>
      <c r="Y53" s="10"/>
      <c r="Z53" s="10"/>
      <c r="AA53" s="10"/>
      <c r="AB53" s="10"/>
      <c r="AC53" s="10"/>
      <c r="AD53" s="10"/>
      <c r="AE53" s="65">
        <f t="shared" si="0"/>
        <v>0</v>
      </c>
      <c r="AF53" s="65">
        <f t="shared" si="1"/>
        <v>0</v>
      </c>
      <c r="AG53" s="65">
        <f t="shared" si="2"/>
        <v>0</v>
      </c>
    </row>
    <row r="54" spans="1:33" ht="10.5" customHeight="1">
      <c r="A54" s="84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</row>
    <row r="55" spans="1:33" ht="10.5" customHeight="1">
      <c r="A55" s="83">
        <v>26</v>
      </c>
      <c r="B55" s="73"/>
      <c r="C55" s="8" t="s">
        <v>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5">
        <f t="shared" si="0"/>
        <v>0</v>
      </c>
      <c r="AF55" s="65">
        <f t="shared" si="1"/>
        <v>0</v>
      </c>
      <c r="AG55" s="65">
        <f t="shared" si="2"/>
        <v>0</v>
      </c>
    </row>
    <row r="56" spans="1:33" ht="10.5" customHeight="1">
      <c r="A56" s="84"/>
      <c r="B56" s="74"/>
      <c r="C56" s="8" t="s">
        <v>8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AA56" s="5"/>
      <c r="AB56" s="5"/>
      <c r="AC56" s="5"/>
      <c r="AD56" s="5"/>
      <c r="AE56" s="65"/>
      <c r="AF56" s="65"/>
      <c r="AG56" s="65"/>
    </row>
    <row r="57" spans="1:33" ht="10.5" customHeight="1">
      <c r="A57" s="83">
        <v>27</v>
      </c>
      <c r="B57" s="73"/>
      <c r="C57" s="8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5">
        <f t="shared" si="0"/>
        <v>0</v>
      </c>
      <c r="AF57" s="65">
        <f t="shared" si="1"/>
        <v>0</v>
      </c>
      <c r="AG57" s="65">
        <f t="shared" si="2"/>
        <v>0</v>
      </c>
    </row>
    <row r="58" spans="1:33" ht="10.5" customHeight="1">
      <c r="A58" s="84"/>
      <c r="B58" s="74"/>
      <c r="C58" s="8" t="s">
        <v>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5"/>
      <c r="AF58" s="65"/>
      <c r="AG58" s="65"/>
    </row>
    <row r="59" spans="1:33" ht="10.5" customHeight="1">
      <c r="A59" s="89">
        <v>28</v>
      </c>
      <c r="B59" s="73"/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5">
        <f>SUM(D59:AD59)</f>
        <v>0</v>
      </c>
      <c r="AF59" s="65">
        <f>SUM(D60:AD60)</f>
        <v>0</v>
      </c>
      <c r="AG59" s="65">
        <f>AE59+AF59</f>
        <v>0</v>
      </c>
    </row>
    <row r="60" spans="1:33" ht="10.5" customHeight="1">
      <c r="A60" s="89"/>
      <c r="B60" s="74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5"/>
      <c r="AF60" s="65"/>
      <c r="AG60" s="65"/>
    </row>
    <row r="61" spans="1:33" ht="10.5" customHeight="1">
      <c r="A61" s="83">
        <v>29</v>
      </c>
      <c r="B61" s="73"/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5">
        <f>SUM(D61:AD61)</f>
        <v>0</v>
      </c>
      <c r="AF61" s="65">
        <f>SUM(D62:AD62)</f>
        <v>0</v>
      </c>
      <c r="AG61" s="65">
        <f>AE61+AF61</f>
        <v>0</v>
      </c>
    </row>
    <row r="62" spans="1:33" ht="10.5" customHeight="1">
      <c r="A62" s="84"/>
      <c r="B62" s="74"/>
      <c r="C62" s="8" t="s">
        <v>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5"/>
      <c r="AF62" s="65"/>
      <c r="AG62" s="65"/>
    </row>
    <row r="63" spans="1:33" ht="10.5" customHeight="1">
      <c r="A63" s="83">
        <v>30</v>
      </c>
      <c r="B63" s="102"/>
      <c r="C63" s="8" t="s">
        <v>7</v>
      </c>
      <c r="D63" s="11"/>
      <c r="E63" s="11"/>
      <c r="F63" s="11"/>
      <c r="G63" s="11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11"/>
      <c r="AC63" s="11"/>
      <c r="AD63" s="11"/>
      <c r="AE63" s="104">
        <f>SUM(D63:AD63)</f>
        <v>0</v>
      </c>
      <c r="AF63" s="104">
        <f>SUM(D64:AD64)</f>
        <v>0</v>
      </c>
      <c r="AG63" s="104">
        <f>AE63+AF63</f>
        <v>0</v>
      </c>
    </row>
    <row r="64" spans="1:33" ht="10.5" customHeight="1">
      <c r="A64" s="84"/>
      <c r="B64" s="103"/>
      <c r="C64" s="8" t="s">
        <v>8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05"/>
      <c r="AF64" s="105"/>
      <c r="AG64" s="105"/>
    </row>
    <row r="65" spans="1:33" ht="15" customHeight="1">
      <c r="A65" s="78" t="s">
        <v>10</v>
      </c>
      <c r="B65" s="79"/>
      <c r="C65" s="56" t="s">
        <v>11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2">
        <f>SUM(AE5:AE64)</f>
        <v>0</v>
      </c>
      <c r="AF65" s="2">
        <f>SUM(AF5:AF64)</f>
        <v>0</v>
      </c>
      <c r="AG65" s="2">
        <f>SUM(AG5:AG64)</f>
        <v>0</v>
      </c>
    </row>
    <row r="66" spans="1:33" ht="15" customHeight="1">
      <c r="A66" s="54"/>
      <c r="B66" s="55"/>
      <c r="C66" s="56" t="s">
        <v>12</v>
      </c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14">
        <f>AE65*100/$R$2</f>
        <v>0</v>
      </c>
      <c r="AF66" s="14">
        <f>AF65*100/$R$2</f>
        <v>0</v>
      </c>
      <c r="AG66" s="14">
        <f>AG65*100/$R$2</f>
        <v>0</v>
      </c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161">
    <mergeCell ref="A7:A8"/>
    <mergeCell ref="B7:B8"/>
    <mergeCell ref="AE7:AE8"/>
    <mergeCell ref="A3:A4"/>
    <mergeCell ref="B3:B4"/>
    <mergeCell ref="D3:AD3"/>
    <mergeCell ref="AA1:AD1"/>
    <mergeCell ref="AE1:AG1"/>
    <mergeCell ref="E1:Z1"/>
    <mergeCell ref="R2:T2"/>
    <mergeCell ref="A5:A6"/>
    <mergeCell ref="B5:B6"/>
    <mergeCell ref="AE5:AE6"/>
    <mergeCell ref="AF5:AF6"/>
    <mergeCell ref="AF9:AF10"/>
    <mergeCell ref="AE3:AG3"/>
    <mergeCell ref="AF7:AF8"/>
    <mergeCell ref="AG7:AG8"/>
    <mergeCell ref="AG5:AG6"/>
    <mergeCell ref="AF13:AF14"/>
    <mergeCell ref="AG9:AG10"/>
    <mergeCell ref="A11:A12"/>
    <mergeCell ref="B11:B12"/>
    <mergeCell ref="AE11:AE12"/>
    <mergeCell ref="AF11:AF12"/>
    <mergeCell ref="AG11:AG12"/>
    <mergeCell ref="A9:A10"/>
    <mergeCell ref="B9:B10"/>
    <mergeCell ref="AE9:AE10"/>
    <mergeCell ref="AF17:AF18"/>
    <mergeCell ref="AG13:AG14"/>
    <mergeCell ref="A15:A16"/>
    <mergeCell ref="B15:B16"/>
    <mergeCell ref="AE15:AE16"/>
    <mergeCell ref="AF15:AF16"/>
    <mergeCell ref="AG15:AG16"/>
    <mergeCell ref="A13:A14"/>
    <mergeCell ref="B13:B14"/>
    <mergeCell ref="AE13:AE14"/>
    <mergeCell ref="AF21:AF22"/>
    <mergeCell ref="AG17:AG18"/>
    <mergeCell ref="A19:A20"/>
    <mergeCell ref="B19:B20"/>
    <mergeCell ref="AE19:AE20"/>
    <mergeCell ref="AF19:AF20"/>
    <mergeCell ref="AG19:AG20"/>
    <mergeCell ref="A17:A18"/>
    <mergeCell ref="B17:B18"/>
    <mergeCell ref="AE17:AE18"/>
    <mergeCell ref="AF25:AF26"/>
    <mergeCell ref="AG21:AG22"/>
    <mergeCell ref="A23:A24"/>
    <mergeCell ref="B23:B24"/>
    <mergeCell ref="AE23:AE24"/>
    <mergeCell ref="AF23:AF24"/>
    <mergeCell ref="AG23:AG24"/>
    <mergeCell ref="A21:A22"/>
    <mergeCell ref="B21:B22"/>
    <mergeCell ref="AE21:AE22"/>
    <mergeCell ref="AF29:AF30"/>
    <mergeCell ref="AG25:AG26"/>
    <mergeCell ref="A27:A28"/>
    <mergeCell ref="B27:B28"/>
    <mergeCell ref="AE27:AE28"/>
    <mergeCell ref="AF27:AF28"/>
    <mergeCell ref="AG27:AG28"/>
    <mergeCell ref="A25:A26"/>
    <mergeCell ref="B25:B26"/>
    <mergeCell ref="AE25:AE26"/>
    <mergeCell ref="AF33:AF34"/>
    <mergeCell ref="AG29:AG30"/>
    <mergeCell ref="A31:A32"/>
    <mergeCell ref="B31:B32"/>
    <mergeCell ref="AE31:AE32"/>
    <mergeCell ref="AF31:AF32"/>
    <mergeCell ref="AG31:AG32"/>
    <mergeCell ref="A29:A30"/>
    <mergeCell ref="B29:B30"/>
    <mergeCell ref="AE29:AE30"/>
    <mergeCell ref="AF37:AF38"/>
    <mergeCell ref="AG33:AG34"/>
    <mergeCell ref="A35:A36"/>
    <mergeCell ref="B35:B36"/>
    <mergeCell ref="AE35:AE36"/>
    <mergeCell ref="AF35:AF36"/>
    <mergeCell ref="AG35:AG36"/>
    <mergeCell ref="A33:A34"/>
    <mergeCell ref="B33:B34"/>
    <mergeCell ref="AE33:AE34"/>
    <mergeCell ref="AF41:AF42"/>
    <mergeCell ref="AG37:AG38"/>
    <mergeCell ref="A39:A40"/>
    <mergeCell ref="B39:B40"/>
    <mergeCell ref="AE39:AE40"/>
    <mergeCell ref="AF39:AF40"/>
    <mergeCell ref="AG39:AG40"/>
    <mergeCell ref="A37:A38"/>
    <mergeCell ref="B37:B38"/>
    <mergeCell ref="AE37:AE38"/>
    <mergeCell ref="AF45:AF46"/>
    <mergeCell ref="AG41:AG42"/>
    <mergeCell ref="A43:A44"/>
    <mergeCell ref="B43:B44"/>
    <mergeCell ref="AE43:AE44"/>
    <mergeCell ref="AF43:AF44"/>
    <mergeCell ref="AG43:AG44"/>
    <mergeCell ref="A41:A42"/>
    <mergeCell ref="B41:B42"/>
    <mergeCell ref="AE41:AE42"/>
    <mergeCell ref="AF49:AF50"/>
    <mergeCell ref="AG45:AG46"/>
    <mergeCell ref="A47:A48"/>
    <mergeCell ref="B47:B48"/>
    <mergeCell ref="AE47:AE48"/>
    <mergeCell ref="AF47:AF48"/>
    <mergeCell ref="AG47:AG48"/>
    <mergeCell ref="A45:A46"/>
    <mergeCell ref="B45:B46"/>
    <mergeCell ref="AE45:AE46"/>
    <mergeCell ref="AF53:AF54"/>
    <mergeCell ref="AG49:AG50"/>
    <mergeCell ref="A51:A52"/>
    <mergeCell ref="B51:B52"/>
    <mergeCell ref="AE51:AE52"/>
    <mergeCell ref="AF51:AF52"/>
    <mergeCell ref="AG51:AG52"/>
    <mergeCell ref="A49:A50"/>
    <mergeCell ref="B49:B50"/>
    <mergeCell ref="AE49:AE50"/>
    <mergeCell ref="AE63:AE64"/>
    <mergeCell ref="AG53:AG54"/>
    <mergeCell ref="A55:A56"/>
    <mergeCell ref="B55:B56"/>
    <mergeCell ref="AE55:AE56"/>
    <mergeCell ref="AF55:AF56"/>
    <mergeCell ref="AG55:AG56"/>
    <mergeCell ref="A53:A54"/>
    <mergeCell ref="B53:B54"/>
    <mergeCell ref="AE53:AE54"/>
    <mergeCell ref="A65:B66"/>
    <mergeCell ref="C65:AD65"/>
    <mergeCell ref="C66:AD66"/>
    <mergeCell ref="A63:A64"/>
    <mergeCell ref="B63:B64"/>
    <mergeCell ref="AF63:AF64"/>
    <mergeCell ref="AG63:AG64"/>
    <mergeCell ref="A57:A58"/>
    <mergeCell ref="B57:B58"/>
    <mergeCell ref="AE57:AE58"/>
    <mergeCell ref="AF57:AF58"/>
    <mergeCell ref="AG57:AG58"/>
    <mergeCell ref="A59:A60"/>
    <mergeCell ref="AG59:AG60"/>
    <mergeCell ref="A61:A62"/>
    <mergeCell ref="B59:B60"/>
    <mergeCell ref="AF59:AF60"/>
    <mergeCell ref="AG61:AG62"/>
    <mergeCell ref="AE59:AE60"/>
    <mergeCell ref="B61:B62"/>
    <mergeCell ref="AE61:AE62"/>
    <mergeCell ref="AF61:AF62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64"/>
  <sheetViews>
    <sheetView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A1" sqref="AA1:AD1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</cols>
  <sheetData>
    <row r="1" spans="2:32" ht="15.75">
      <c r="B1" s="4" t="s">
        <v>9</v>
      </c>
      <c r="E1" s="85" t="s">
        <v>48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7" t="s">
        <v>40</v>
      </c>
      <c r="AB1" s="87"/>
      <c r="AC1" s="87"/>
      <c r="AD1" s="87"/>
      <c r="AE1" s="44"/>
      <c r="AF1" s="45" t="s">
        <v>41</v>
      </c>
    </row>
    <row r="2" spans="2:20" ht="15">
      <c r="B2" s="6" t="s">
        <v>13</v>
      </c>
      <c r="C2" s="12">
        <f>COUNT(D4:AC4)</f>
        <v>25</v>
      </c>
      <c r="I2" t="s">
        <v>17</v>
      </c>
      <c r="R2" s="86">
        <f>C2*6*29</f>
        <v>4350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1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1</v>
      </c>
      <c r="E4" s="9">
        <v>2</v>
      </c>
      <c r="F4" s="9">
        <v>3</v>
      </c>
      <c r="G4" s="9">
        <v>5</v>
      </c>
      <c r="H4" s="9">
        <v>6</v>
      </c>
      <c r="I4" s="9">
        <v>7</v>
      </c>
      <c r="J4" s="9"/>
      <c r="K4" s="9">
        <v>9</v>
      </c>
      <c r="L4" s="9">
        <v>10</v>
      </c>
      <c r="M4" s="9">
        <v>12</v>
      </c>
      <c r="N4" s="9">
        <v>13</v>
      </c>
      <c r="O4" s="9">
        <v>14</v>
      </c>
      <c r="P4" s="9">
        <v>15</v>
      </c>
      <c r="Q4" s="9">
        <v>16</v>
      </c>
      <c r="R4" s="9">
        <v>17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26</v>
      </c>
      <c r="Z4" s="9">
        <v>27</v>
      </c>
      <c r="AA4" s="9">
        <v>28</v>
      </c>
      <c r="AB4" s="9">
        <v>29</v>
      </c>
      <c r="AC4" s="9">
        <v>30</v>
      </c>
      <c r="AD4" s="9">
        <v>31</v>
      </c>
      <c r="AE4" s="3" t="s">
        <v>3</v>
      </c>
      <c r="AF4" s="3" t="s">
        <v>4</v>
      </c>
      <c r="AG4" s="3" t="s">
        <v>5</v>
      </c>
    </row>
    <row r="5" spans="1:33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D5+E5+F5+G5+H5+I5+J5+K5+L5+M5+N5+O5+P5+Q5+R5+S5+T5+U5+V5+W5+X5+Y5+Z5+AA5+AB5+AC5+AD5</f>
        <v>0</v>
      </c>
      <c r="AF5" s="65">
        <f>SUM(D6:AD6)</f>
        <v>0</v>
      </c>
      <c r="AG5" s="65">
        <f>SUM(AE5:AF6)</f>
        <v>0</v>
      </c>
    </row>
    <row r="6" spans="1:33" ht="10.5" customHeight="1">
      <c r="A6" s="89"/>
      <c r="B6" s="7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5"/>
      <c r="AF6" s="65"/>
      <c r="AG6" s="65"/>
    </row>
    <row r="7" spans="1:33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</row>
    <row r="8" spans="1:33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0</v>
      </c>
      <c r="AG9" s="65">
        <f>SUM(AE9:AF10)</f>
        <v>0</v>
      </c>
    </row>
    <row r="10" spans="1:33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65"/>
      <c r="AG10" s="65"/>
    </row>
    <row r="11" spans="1:33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</row>
    <row r="12" spans="1:33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</row>
    <row r="13" spans="1:33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0</v>
      </c>
      <c r="AG13" s="65">
        <f>SUM(AE13:AF14)</f>
        <v>0</v>
      </c>
    </row>
    <row r="14" spans="1:33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0</v>
      </c>
      <c r="AG15" s="65">
        <f>SUM(AE15:AF16)</f>
        <v>0</v>
      </c>
    </row>
    <row r="16" spans="1:33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89">
        <v>8</v>
      </c>
      <c r="B19" s="73"/>
      <c r="C19" s="8" t="s">
        <v>7</v>
      </c>
      <c r="D19" s="5"/>
      <c r="E19" s="5"/>
      <c r="F19" s="5"/>
      <c r="G19" s="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0</v>
      </c>
      <c r="AF19" s="65">
        <f>SUM(D20:AD20)</f>
        <v>0</v>
      </c>
      <c r="AG19" s="65">
        <f>AE19+AF19</f>
        <v>0</v>
      </c>
    </row>
    <row r="20" spans="1:33" ht="10.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</row>
    <row r="21" spans="1:33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65">
        <f>SUM(D22:AD22)</f>
        <v>0</v>
      </c>
      <c r="AG21" s="65">
        <f>AE21+AF21</f>
        <v>0</v>
      </c>
    </row>
    <row r="22" spans="1:33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</row>
    <row r="23" spans="1:33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65">
        <f>SUM(D24:AD24)</f>
        <v>0</v>
      </c>
      <c r="AG23" s="65">
        <f>AE23+AF23</f>
        <v>0</v>
      </c>
    </row>
    <row r="24" spans="1:33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65"/>
      <c r="AG24" s="65"/>
    </row>
    <row r="25" spans="1:33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</row>
    <row r="26" spans="1:33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</row>
    <row r="27" spans="1:33" ht="10.5" customHeight="1">
      <c r="A27" s="89">
        <v>12</v>
      </c>
      <c r="B27" s="7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0</v>
      </c>
      <c r="AG27" s="65">
        <f>AE27+AF27</f>
        <v>0</v>
      </c>
    </row>
    <row r="28" spans="1:33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65"/>
      <c r="AG28" s="65"/>
    </row>
    <row r="29" spans="1:33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0</v>
      </c>
      <c r="AG29" s="65">
        <f>AE29+AF29</f>
        <v>0</v>
      </c>
    </row>
    <row r="30" spans="1:33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65">
        <f>SUM(D32:AD32)</f>
        <v>0</v>
      </c>
      <c r="AG31" s="65">
        <f>AE31+AF31</f>
        <v>0</v>
      </c>
    </row>
    <row r="32" spans="1:33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65"/>
      <c r="AG32" s="65"/>
    </row>
    <row r="33" spans="1:33" ht="10.5" customHeight="1">
      <c r="A33" s="89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0</v>
      </c>
      <c r="AF33" s="65">
        <f>SUM(D34:AD34)</f>
        <v>0</v>
      </c>
      <c r="AG33" s="65">
        <f>AE33+AF33</f>
        <v>0</v>
      </c>
    </row>
    <row r="34" spans="1:33" ht="10.5" customHeight="1">
      <c r="A34" s="89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89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65">
        <f>SUM(D36:AD36)</f>
        <v>0</v>
      </c>
      <c r="AG35" s="65">
        <f>AE35+AF35</f>
        <v>0</v>
      </c>
    </row>
    <row r="36" spans="1:33" ht="10.5" customHeight="1">
      <c r="A36" s="89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65"/>
      <c r="AG36" s="65"/>
    </row>
    <row r="37" spans="1:33" ht="10.5" customHeight="1">
      <c r="A37" s="89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0</v>
      </c>
      <c r="AG37" s="65">
        <f>AE37+AF37</f>
        <v>0</v>
      </c>
    </row>
    <row r="38" spans="1:33" ht="10.5" customHeight="1">
      <c r="A38" s="89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</row>
    <row r="39" spans="1:33" ht="10.5" customHeight="1">
      <c r="A39" s="89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89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89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0</v>
      </c>
      <c r="AG41" s="65">
        <f>AE41+AF41</f>
        <v>0</v>
      </c>
    </row>
    <row r="42" spans="1:33" ht="10.5" customHeight="1">
      <c r="A42" s="89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89"/>
      <c r="B44" s="74"/>
      <c r="C44" s="8" t="s">
        <v>8</v>
      </c>
      <c r="D44" s="5"/>
      <c r="E44" s="5"/>
      <c r="F44" s="5"/>
      <c r="G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AC44" s="5"/>
      <c r="AD44" s="5"/>
      <c r="AE44" s="65"/>
      <c r="AF44" s="65"/>
      <c r="AG44" s="65"/>
    </row>
    <row r="45" spans="1:33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>SUM(D47:AD47)</f>
        <v>0</v>
      </c>
      <c r="AF47" s="65">
        <f>SUM(D48:AD48)</f>
        <v>0</v>
      </c>
      <c r="AG47" s="65">
        <f>AE47+AF47</f>
        <v>0</v>
      </c>
    </row>
    <row r="48" spans="1:33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</row>
    <row r="49" spans="1:33" ht="10.5" customHeight="1">
      <c r="A49" s="89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>SUM(D49:AD49)</f>
        <v>0</v>
      </c>
      <c r="AF49" s="65">
        <f>SUM(D50:AD50)</f>
        <v>0</v>
      </c>
      <c r="AG49" s="65">
        <f>AE49+AF49</f>
        <v>0</v>
      </c>
    </row>
    <row r="50" spans="1:33" ht="10.5" customHeight="1">
      <c r="A50" s="89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89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>SUM(D51:AD51)</f>
        <v>0</v>
      </c>
      <c r="AF51" s="65">
        <f>SUM(D52:AD52)</f>
        <v>0</v>
      </c>
      <c r="AG51" s="65">
        <f>AE51+AF51</f>
        <v>0</v>
      </c>
    </row>
    <row r="52" spans="1:33" ht="10.5" customHeight="1">
      <c r="A52" s="89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65"/>
      <c r="AG52" s="65"/>
    </row>
    <row r="53" spans="1:33" ht="10.5" customHeight="1">
      <c r="A53" s="89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>SUM(D53:AD53)</f>
        <v>0</v>
      </c>
      <c r="AF53" s="65">
        <f>SUM(D54:AD54)</f>
        <v>0</v>
      </c>
      <c r="AG53" s="65">
        <f>AE53+AF53</f>
        <v>0</v>
      </c>
    </row>
    <row r="54" spans="1:33" ht="10.5" customHeight="1">
      <c r="A54" s="89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</row>
    <row r="55" spans="1:33" ht="10.5" customHeight="1">
      <c r="A55" s="89">
        <v>26</v>
      </c>
      <c r="B55" s="73"/>
      <c r="C55" s="8" t="s">
        <v>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65">
        <f>SUM(D55:AD55)</f>
        <v>0</v>
      </c>
      <c r="AF55" s="65">
        <f>SUM(D56:AD56)</f>
        <v>0</v>
      </c>
      <c r="AG55" s="65">
        <f>AE55+AF55</f>
        <v>0</v>
      </c>
    </row>
    <row r="56" spans="1:33" ht="10.5" customHeight="1">
      <c r="A56" s="89"/>
      <c r="B56" s="74"/>
      <c r="C56" s="8" t="s">
        <v>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65"/>
      <c r="AF56" s="65"/>
      <c r="AG56" s="65"/>
    </row>
    <row r="57" spans="1:33" ht="10.5" customHeight="1">
      <c r="A57" s="89">
        <v>27</v>
      </c>
      <c r="B57" s="73"/>
      <c r="C57" s="8" t="s">
        <v>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5">
        <f>SUM(D57:AD57)</f>
        <v>0</v>
      </c>
      <c r="AF57" s="65">
        <f>SUM(D58:AD58)</f>
        <v>0</v>
      </c>
      <c r="AG57" s="65">
        <f>AE57+AF57</f>
        <v>0</v>
      </c>
    </row>
    <row r="58" spans="1:33" ht="10.5" customHeight="1">
      <c r="A58" s="89"/>
      <c r="B58" s="74"/>
      <c r="C58" s="8" t="s">
        <v>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5"/>
      <c r="AF58" s="65"/>
      <c r="AG58" s="65"/>
    </row>
    <row r="59" spans="1:33" ht="10.5" customHeight="1">
      <c r="A59" s="89">
        <v>28</v>
      </c>
      <c r="B59" s="73"/>
      <c r="C59" s="8" t="s">
        <v>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65">
        <f>SUM(D59:AD59)</f>
        <v>0</v>
      </c>
      <c r="AF59" s="65">
        <f>SUM(D60:AD60)</f>
        <v>0</v>
      </c>
      <c r="AG59" s="65">
        <f>AE59+AF59</f>
        <v>0</v>
      </c>
    </row>
    <row r="60" spans="1:33" ht="10.5" customHeight="1">
      <c r="A60" s="89"/>
      <c r="B60" s="74"/>
      <c r="C60" s="8" t="s">
        <v>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65"/>
      <c r="AF60" s="65"/>
      <c r="AG60" s="65"/>
    </row>
    <row r="61" spans="1:33" ht="10.5" customHeight="1">
      <c r="A61" s="89">
        <v>29</v>
      </c>
      <c r="B61" s="102"/>
      <c r="C61" s="8" t="s">
        <v>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5">
        <f>SUM(D61:AD61)</f>
        <v>0</v>
      </c>
      <c r="AF61" s="65">
        <f>SUM(D62:AD62)</f>
        <v>0</v>
      </c>
      <c r="AG61" s="65">
        <f>AE61+AF61</f>
        <v>0</v>
      </c>
    </row>
    <row r="62" spans="1:33" ht="10.5" customHeight="1">
      <c r="A62" s="89"/>
      <c r="B62" s="103"/>
      <c r="C62" s="8" t="s">
        <v>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5"/>
      <c r="AF62" s="65"/>
      <c r="AG62" s="65"/>
    </row>
    <row r="63" spans="1:33" ht="15" customHeight="1">
      <c r="A63" s="78" t="s">
        <v>10</v>
      </c>
      <c r="B63" s="79"/>
      <c r="C63" s="56" t="s">
        <v>11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2">
        <f>SUM(AE5:AE62)</f>
        <v>0</v>
      </c>
      <c r="AF63" s="2">
        <f>SUM(AF5:AF62)</f>
        <v>0</v>
      </c>
      <c r="AG63" s="2">
        <f>SUM(AG5:AG62)</f>
        <v>0</v>
      </c>
    </row>
    <row r="64" spans="1:33" ht="15" customHeight="1">
      <c r="A64" s="54"/>
      <c r="B64" s="55"/>
      <c r="C64" s="56" t="s">
        <v>12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14">
        <f>AE63*100/$R$2</f>
        <v>0</v>
      </c>
      <c r="AF64" s="14">
        <f>AF63*100/$R$2</f>
        <v>0</v>
      </c>
      <c r="AG64" s="14">
        <f>AG63*100/$R$2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55">
    <mergeCell ref="AE59:AE60"/>
    <mergeCell ref="AF59:AF60"/>
    <mergeCell ref="AG59:AG60"/>
    <mergeCell ref="AE55:AE56"/>
    <mergeCell ref="AF55:AF56"/>
    <mergeCell ref="AG55:AG56"/>
    <mergeCell ref="AE57:AE58"/>
    <mergeCell ref="AF57:AF58"/>
    <mergeCell ref="AG57:AG58"/>
    <mergeCell ref="AE53:AE54"/>
    <mergeCell ref="AF53:AF54"/>
    <mergeCell ref="AG53:AG54"/>
    <mergeCell ref="AE49:AE50"/>
    <mergeCell ref="AF49:AF50"/>
    <mergeCell ref="AG49:AG50"/>
    <mergeCell ref="AE51:AE52"/>
    <mergeCell ref="AF51:AF52"/>
    <mergeCell ref="AG51:AG52"/>
    <mergeCell ref="AE45:AE46"/>
    <mergeCell ref="AF45:AF46"/>
    <mergeCell ref="AG45:AG46"/>
    <mergeCell ref="AE47:AE48"/>
    <mergeCell ref="AF47:AF48"/>
    <mergeCell ref="AG47:AG48"/>
    <mergeCell ref="AE41:AE42"/>
    <mergeCell ref="AF41:AF42"/>
    <mergeCell ref="AG41:AG42"/>
    <mergeCell ref="AE43:AE44"/>
    <mergeCell ref="AF43:AF44"/>
    <mergeCell ref="AG43:AG44"/>
    <mergeCell ref="AE37:AE38"/>
    <mergeCell ref="AF37:AF38"/>
    <mergeCell ref="AG37:AG38"/>
    <mergeCell ref="AE39:AE40"/>
    <mergeCell ref="AF39:AF40"/>
    <mergeCell ref="AG39:AG40"/>
    <mergeCell ref="AE33:AE34"/>
    <mergeCell ref="AF33:AF34"/>
    <mergeCell ref="AG33:AG34"/>
    <mergeCell ref="AE35:AE36"/>
    <mergeCell ref="AF35:AF36"/>
    <mergeCell ref="AG35:AG36"/>
    <mergeCell ref="AE29:AE30"/>
    <mergeCell ref="AF29:AF30"/>
    <mergeCell ref="AG29:AG30"/>
    <mergeCell ref="AE31:AE32"/>
    <mergeCell ref="AF31:AF32"/>
    <mergeCell ref="AG31:AG32"/>
    <mergeCell ref="A55:A56"/>
    <mergeCell ref="A57:A58"/>
    <mergeCell ref="A59:A60"/>
    <mergeCell ref="A47:A48"/>
    <mergeCell ref="A49:A50"/>
    <mergeCell ref="A51:A52"/>
    <mergeCell ref="A53:A54"/>
    <mergeCell ref="B59:B60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B53:B54"/>
    <mergeCell ref="B55:B56"/>
    <mergeCell ref="B57:B58"/>
    <mergeCell ref="B45:B46"/>
    <mergeCell ref="B47:B48"/>
    <mergeCell ref="B49:B50"/>
    <mergeCell ref="B51:B52"/>
    <mergeCell ref="B29:B30"/>
    <mergeCell ref="B31:B32"/>
    <mergeCell ref="B33:B34"/>
    <mergeCell ref="B35:B36"/>
    <mergeCell ref="B37:B38"/>
    <mergeCell ref="B39:B40"/>
    <mergeCell ref="B41:B42"/>
    <mergeCell ref="B43:B44"/>
    <mergeCell ref="AE61:AE62"/>
    <mergeCell ref="A63:B64"/>
    <mergeCell ref="C63:AD63"/>
    <mergeCell ref="C64:AD64"/>
    <mergeCell ref="A61:A62"/>
    <mergeCell ref="B61:B62"/>
    <mergeCell ref="AF61:AF62"/>
    <mergeCell ref="AG61:AG62"/>
    <mergeCell ref="A25:A26"/>
    <mergeCell ref="B25:B26"/>
    <mergeCell ref="AE25:AE26"/>
    <mergeCell ref="AF25:AF26"/>
    <mergeCell ref="AG25:AG26"/>
    <mergeCell ref="A27:A28"/>
    <mergeCell ref="B27:B28"/>
    <mergeCell ref="AE27:AE28"/>
    <mergeCell ref="AF27:AF28"/>
    <mergeCell ref="AG27:AG28"/>
    <mergeCell ref="A21:A22"/>
    <mergeCell ref="B21:B22"/>
    <mergeCell ref="AE21:AE22"/>
    <mergeCell ref="AF21:AF22"/>
    <mergeCell ref="AG21:AG22"/>
    <mergeCell ref="A23:A24"/>
    <mergeCell ref="B23:B24"/>
    <mergeCell ref="AE23:AE24"/>
    <mergeCell ref="AF23:AF24"/>
    <mergeCell ref="AG23:AG24"/>
    <mergeCell ref="A17:A18"/>
    <mergeCell ref="B17:B18"/>
    <mergeCell ref="AE17:AE18"/>
    <mergeCell ref="AF17:AF18"/>
    <mergeCell ref="AG17:AG18"/>
    <mergeCell ref="A19:A20"/>
    <mergeCell ref="B19:B20"/>
    <mergeCell ref="AE19:AE20"/>
    <mergeCell ref="AF19:AF20"/>
    <mergeCell ref="AG19:AG20"/>
    <mergeCell ref="A13:A14"/>
    <mergeCell ref="B13:B14"/>
    <mergeCell ref="AE13:AE14"/>
    <mergeCell ref="AF13:AF14"/>
    <mergeCell ref="AG13:AG14"/>
    <mergeCell ref="A15:A16"/>
    <mergeCell ref="B15:B16"/>
    <mergeCell ref="AE15:AE16"/>
    <mergeCell ref="AF15:AF16"/>
    <mergeCell ref="AG15:AG16"/>
    <mergeCell ref="A9:A10"/>
    <mergeCell ref="B9:B10"/>
    <mergeCell ref="AE9:AE10"/>
    <mergeCell ref="AF9:AF10"/>
    <mergeCell ref="AG9:AG10"/>
    <mergeCell ref="A11:A12"/>
    <mergeCell ref="B11:B12"/>
    <mergeCell ref="AE11:AE12"/>
    <mergeCell ref="A7:A8"/>
    <mergeCell ref="B7:B8"/>
    <mergeCell ref="AE7:AE8"/>
    <mergeCell ref="A5:A6"/>
    <mergeCell ref="B5:B6"/>
    <mergeCell ref="AE5:AE6"/>
    <mergeCell ref="A3:A4"/>
    <mergeCell ref="B3:B4"/>
    <mergeCell ref="D3:AD3"/>
    <mergeCell ref="AE3:AG3"/>
    <mergeCell ref="AF11:AF12"/>
    <mergeCell ref="AG11:AG12"/>
    <mergeCell ref="E1:Z1"/>
    <mergeCell ref="R2:T2"/>
    <mergeCell ref="AG5:AG6"/>
    <mergeCell ref="AF5:AF6"/>
    <mergeCell ref="AF7:AF8"/>
    <mergeCell ref="AG7:AG8"/>
    <mergeCell ref="AA1:AD1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G64"/>
  <sheetViews>
    <sheetView zoomScalePageLayoutView="0" workbookViewId="0" topLeftCell="A1">
      <pane xSplit="4" ySplit="6" topLeftCell="E1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E1" sqref="AE1:AG1"/>
    </sheetView>
  </sheetViews>
  <sheetFormatPr defaultColWidth="9.140625" defaultRowHeight="15"/>
  <cols>
    <col min="1" max="1" width="5.28125" style="0" customWidth="1"/>
    <col min="2" max="2" width="23.421875" style="0" customWidth="1"/>
    <col min="3" max="3" width="4.28125" style="0" customWidth="1"/>
    <col min="4" max="30" width="2.7109375" style="0" customWidth="1"/>
  </cols>
  <sheetData>
    <row r="1" spans="2:33" ht="15.75">
      <c r="B1" s="4" t="s">
        <v>9</v>
      </c>
      <c r="E1" s="85" t="s">
        <v>49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B1" s="87" t="s">
        <v>40</v>
      </c>
      <c r="AC1" s="87"/>
      <c r="AD1" s="87"/>
      <c r="AE1" s="101" t="s">
        <v>41</v>
      </c>
      <c r="AF1" s="101"/>
      <c r="AG1" s="101"/>
    </row>
    <row r="2" spans="2:20" ht="15">
      <c r="B2" s="6" t="s">
        <v>13</v>
      </c>
      <c r="C2" s="12">
        <f>COUNT(D4:AD4)</f>
        <v>25</v>
      </c>
      <c r="I2" t="s">
        <v>17</v>
      </c>
      <c r="R2" s="86">
        <f>C2*6*29</f>
        <v>4350</v>
      </c>
      <c r="S2" s="86"/>
      <c r="T2" s="86"/>
    </row>
    <row r="3" spans="1:33" ht="15">
      <c r="A3" s="68" t="s">
        <v>0</v>
      </c>
      <c r="B3" s="68" t="s">
        <v>14</v>
      </c>
      <c r="C3" s="1"/>
      <c r="D3" s="69" t="s">
        <v>1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65" t="s">
        <v>2</v>
      </c>
      <c r="AF3" s="65"/>
      <c r="AG3" s="65"/>
    </row>
    <row r="4" spans="1:33" ht="15">
      <c r="A4" s="68"/>
      <c r="B4" s="68"/>
      <c r="C4" s="7" t="s">
        <v>6</v>
      </c>
      <c r="D4" s="9">
        <v>2</v>
      </c>
      <c r="E4" s="9">
        <v>3</v>
      </c>
      <c r="F4" s="9">
        <v>4</v>
      </c>
      <c r="G4" s="9">
        <v>5</v>
      </c>
      <c r="H4" s="9">
        <v>6</v>
      </c>
      <c r="I4" s="9">
        <v>7</v>
      </c>
      <c r="J4" s="9">
        <v>9</v>
      </c>
      <c r="K4" s="9">
        <v>10</v>
      </c>
      <c r="L4" s="9">
        <v>11</v>
      </c>
      <c r="M4" s="9">
        <v>12</v>
      </c>
      <c r="N4" s="9">
        <v>13</v>
      </c>
      <c r="O4" s="9">
        <v>14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23</v>
      </c>
      <c r="W4" s="9">
        <v>24</v>
      </c>
      <c r="X4" s="9">
        <v>25</v>
      </c>
      <c r="Y4" s="9">
        <v>26</v>
      </c>
      <c r="Z4" s="9">
        <v>27</v>
      </c>
      <c r="AA4" s="9">
        <v>28</v>
      </c>
      <c r="AB4" s="9">
        <v>30</v>
      </c>
      <c r="AC4" s="9"/>
      <c r="AD4" s="9"/>
      <c r="AE4" s="3" t="s">
        <v>3</v>
      </c>
      <c r="AF4" s="3" t="s">
        <v>4</v>
      </c>
      <c r="AG4" s="3" t="s">
        <v>5</v>
      </c>
    </row>
    <row r="5" spans="1:33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65">
        <f>SUM(D5:AD5)</f>
        <v>0</v>
      </c>
      <c r="AF5" s="65">
        <f>SUM(D6:AD6)</f>
        <v>0</v>
      </c>
      <c r="AG5" s="65">
        <f>SUM(AE5:AF6)</f>
        <v>0</v>
      </c>
    </row>
    <row r="6" spans="1:33" ht="10.5" customHeight="1">
      <c r="A6" s="89"/>
      <c r="B6" s="7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65"/>
      <c r="AF6" s="65"/>
      <c r="AG6" s="65"/>
    </row>
    <row r="7" spans="1:33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65">
        <f>SUM(D7:AD7)</f>
        <v>0</v>
      </c>
      <c r="AF7" s="65">
        <f>SUM(D8:AD8)</f>
        <v>0</v>
      </c>
      <c r="AG7" s="65">
        <f>SUM(AE7:AF8)</f>
        <v>0</v>
      </c>
    </row>
    <row r="8" spans="1:33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5"/>
      <c r="AF8" s="65"/>
      <c r="AG8" s="65"/>
    </row>
    <row r="9" spans="1:33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65">
        <f>SUM(D9:AD9)</f>
        <v>0</v>
      </c>
      <c r="AF9" s="65">
        <f>SUM(D10:AD10)</f>
        <v>0</v>
      </c>
      <c r="AG9" s="65">
        <f>SUM(AE9:AF10)</f>
        <v>0</v>
      </c>
    </row>
    <row r="10" spans="1:33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65"/>
      <c r="AF10" s="65"/>
      <c r="AG10" s="65"/>
    </row>
    <row r="11" spans="1:33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65">
        <f>SUM(D11:AD11)</f>
        <v>0</v>
      </c>
      <c r="AF11" s="65">
        <f>SUM(D12:AD12)</f>
        <v>0</v>
      </c>
      <c r="AG11" s="65">
        <f>SUM(AE11:AF12)</f>
        <v>0</v>
      </c>
    </row>
    <row r="12" spans="1:33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65"/>
      <c r="AF12" s="65"/>
      <c r="AG12" s="65"/>
    </row>
    <row r="13" spans="1:33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65">
        <f>SUM(D13:AD13)</f>
        <v>0</v>
      </c>
      <c r="AF13" s="65">
        <f>SUM(D14:AD14)</f>
        <v>0</v>
      </c>
      <c r="AG13" s="65">
        <f>SUM(AE13:AF14)</f>
        <v>0</v>
      </c>
    </row>
    <row r="14" spans="1:33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65"/>
      <c r="AF14" s="65"/>
      <c r="AG14" s="65"/>
    </row>
    <row r="15" spans="1:33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65">
        <f>SUM(D15:AD15)</f>
        <v>0</v>
      </c>
      <c r="AF15" s="65">
        <f>SUM(D16:AD16)</f>
        <v>0</v>
      </c>
      <c r="AG15" s="65">
        <f>SUM(AE15:AF16)</f>
        <v>0</v>
      </c>
    </row>
    <row r="16" spans="1:33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65"/>
      <c r="AF16" s="65"/>
      <c r="AG16" s="65"/>
    </row>
    <row r="17" spans="1:33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65">
        <f>SUM(D17:AD17)</f>
        <v>0</v>
      </c>
      <c r="AF17" s="65">
        <f>SUM(D18:AD18)</f>
        <v>0</v>
      </c>
      <c r="AG17" s="65">
        <f>AE17+AF17</f>
        <v>0</v>
      </c>
    </row>
    <row r="18" spans="1:33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65"/>
      <c r="AF18" s="65"/>
      <c r="AG18" s="65"/>
    </row>
    <row r="19" spans="1:33" ht="10.5" customHeight="1">
      <c r="A19" s="89">
        <v>8</v>
      </c>
      <c r="B19" s="73"/>
      <c r="C19" s="8" t="s">
        <v>7</v>
      </c>
      <c r="D19" s="5"/>
      <c r="E19" s="5"/>
      <c r="F19" s="5"/>
      <c r="G19" s="5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65">
        <f>SUM(D19:AD19)</f>
        <v>0</v>
      </c>
      <c r="AF19" s="65">
        <f>SUM(D20:AD20)</f>
        <v>0</v>
      </c>
      <c r="AG19" s="65">
        <f>AE19+AF19</f>
        <v>0</v>
      </c>
    </row>
    <row r="20" spans="1:33" ht="10.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65"/>
      <c r="AF20" s="65"/>
      <c r="AG20" s="65"/>
    </row>
    <row r="21" spans="1:33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65">
        <f>SUM(D21:AD21)</f>
        <v>0</v>
      </c>
      <c r="AF21" s="65">
        <f>SUM(D22:AD22)</f>
        <v>0</v>
      </c>
      <c r="AG21" s="65">
        <f>AE21+AF21</f>
        <v>0</v>
      </c>
    </row>
    <row r="22" spans="1:33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65"/>
      <c r="AF22" s="65"/>
      <c r="AG22" s="65"/>
    </row>
    <row r="23" spans="1:33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65">
        <f>SUM(D23:AD23)</f>
        <v>0</v>
      </c>
      <c r="AF23" s="65">
        <f>SUM(D24:AD24)</f>
        <v>0</v>
      </c>
      <c r="AG23" s="65">
        <f>AE23+AF23</f>
        <v>0</v>
      </c>
    </row>
    <row r="24" spans="1:33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65"/>
      <c r="AF24" s="65"/>
      <c r="AG24" s="65"/>
    </row>
    <row r="25" spans="1:33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65">
        <f>SUM(D25:AD25)</f>
        <v>0</v>
      </c>
      <c r="AF25" s="65">
        <f>SUM(D26:AD26)</f>
        <v>0</v>
      </c>
      <c r="AG25" s="65">
        <f>AE25+AF25</f>
        <v>0</v>
      </c>
    </row>
    <row r="26" spans="1:33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65"/>
      <c r="AF26" s="65"/>
      <c r="AG26" s="65"/>
    </row>
    <row r="27" spans="1:33" ht="10.5" customHeight="1">
      <c r="A27" s="89">
        <v>12</v>
      </c>
      <c r="B27" s="7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65">
        <f>SUM(D27:AD27)</f>
        <v>0</v>
      </c>
      <c r="AF27" s="65">
        <f>SUM(D28:AD28)</f>
        <v>0</v>
      </c>
      <c r="AG27" s="65">
        <f>AE27+AF27</f>
        <v>0</v>
      </c>
    </row>
    <row r="28" spans="1:33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65"/>
      <c r="AF28" s="65"/>
      <c r="AG28" s="65"/>
    </row>
    <row r="29" spans="1:33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65">
        <f>SUM(D29:AD29)</f>
        <v>0</v>
      </c>
      <c r="AF29" s="65">
        <f>SUM(D30:AD30)</f>
        <v>0</v>
      </c>
      <c r="AG29" s="65">
        <f>AE29+AF29</f>
        <v>0</v>
      </c>
    </row>
    <row r="30" spans="1:33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65"/>
      <c r="AF30" s="65"/>
      <c r="AG30" s="65"/>
    </row>
    <row r="31" spans="1:33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65">
        <f>SUM(D31:AD31)</f>
        <v>0</v>
      </c>
      <c r="AF31" s="65">
        <f>SUM(D32:AD32)</f>
        <v>0</v>
      </c>
      <c r="AG31" s="65">
        <f>AE31+AF31</f>
        <v>0</v>
      </c>
    </row>
    <row r="32" spans="1:33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65"/>
      <c r="AF32" s="65"/>
      <c r="AG32" s="65"/>
    </row>
    <row r="33" spans="1:33" ht="10.5" customHeight="1">
      <c r="A33" s="89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65">
        <f>SUM(D33:AD33)</f>
        <v>0</v>
      </c>
      <c r="AF33" s="65">
        <f>SUM(D34:AD34)</f>
        <v>0</v>
      </c>
      <c r="AG33" s="65">
        <f>AE33+AF33</f>
        <v>0</v>
      </c>
    </row>
    <row r="34" spans="1:33" ht="10.5" customHeight="1">
      <c r="A34" s="89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65"/>
      <c r="AF34" s="65"/>
      <c r="AG34" s="65"/>
    </row>
    <row r="35" spans="1:33" ht="10.5" customHeight="1">
      <c r="A35" s="89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65">
        <f>SUM(D35:AD35)</f>
        <v>0</v>
      </c>
      <c r="AF35" s="65">
        <f>SUM(D36:AD36)</f>
        <v>0</v>
      </c>
      <c r="AG35" s="65">
        <f>AE35+AF35</f>
        <v>0</v>
      </c>
    </row>
    <row r="36" spans="1:33" ht="10.5" customHeight="1">
      <c r="A36" s="89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65"/>
      <c r="AF36" s="65"/>
      <c r="AG36" s="65"/>
    </row>
    <row r="37" spans="1:33" ht="10.5" customHeight="1">
      <c r="A37" s="89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65">
        <f>SUM(D37:AD37)</f>
        <v>0</v>
      </c>
      <c r="AF37" s="65">
        <f>SUM(D38:AD38)</f>
        <v>0</v>
      </c>
      <c r="AG37" s="65">
        <f>AE37+AF37</f>
        <v>0</v>
      </c>
    </row>
    <row r="38" spans="1:33" ht="10.5" customHeight="1">
      <c r="A38" s="89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65"/>
      <c r="AF38" s="65"/>
      <c r="AG38" s="65"/>
    </row>
    <row r="39" spans="1:33" ht="10.5" customHeight="1">
      <c r="A39" s="89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65">
        <f>SUM(D39:AD39)</f>
        <v>0</v>
      </c>
      <c r="AF39" s="65">
        <f>SUM(D40:AD40)</f>
        <v>0</v>
      </c>
      <c r="AG39" s="65">
        <f>AE39+AF39</f>
        <v>0</v>
      </c>
    </row>
    <row r="40" spans="1:33" ht="10.5" customHeight="1">
      <c r="A40" s="89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65"/>
      <c r="AF40" s="65"/>
      <c r="AG40" s="65"/>
    </row>
    <row r="41" spans="1:33" ht="10.5" customHeight="1">
      <c r="A41" s="89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65">
        <f>SUM(D41:AD41)</f>
        <v>0</v>
      </c>
      <c r="AF41" s="65">
        <f>SUM(D42:AD42)</f>
        <v>0</v>
      </c>
      <c r="AG41" s="65">
        <f>AE41+AF41</f>
        <v>0</v>
      </c>
    </row>
    <row r="42" spans="1:33" ht="10.5" customHeight="1">
      <c r="A42" s="89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65"/>
      <c r="AF42" s="65"/>
      <c r="AG42" s="65"/>
    </row>
    <row r="43" spans="1:33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65">
        <f>SUM(D43:AD43)</f>
        <v>0</v>
      </c>
      <c r="AF43" s="65">
        <f>SUM(D44:AD44)</f>
        <v>0</v>
      </c>
      <c r="AG43" s="65">
        <f>AE43+AF43</f>
        <v>0</v>
      </c>
    </row>
    <row r="44" spans="1:33" ht="10.5" customHeight="1">
      <c r="A44" s="89"/>
      <c r="B44" s="74"/>
      <c r="C44" s="8" t="s">
        <v>8</v>
      </c>
      <c r="D44" s="5"/>
      <c r="E44" s="5"/>
      <c r="F44" s="5"/>
      <c r="G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AC44" s="5"/>
      <c r="AD44" s="5"/>
      <c r="AE44" s="65"/>
      <c r="AF44" s="65"/>
      <c r="AG44" s="65"/>
    </row>
    <row r="45" spans="1:33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65">
        <f>SUM(D45:AD45)</f>
        <v>0</v>
      </c>
      <c r="AF45" s="65">
        <f>SUM(D46:AD46)</f>
        <v>0</v>
      </c>
      <c r="AG45" s="65">
        <f>AE45+AF45</f>
        <v>0</v>
      </c>
    </row>
    <row r="46" spans="1:33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65"/>
      <c r="AF46" s="65"/>
      <c r="AG46" s="65"/>
    </row>
    <row r="47" spans="1:33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65">
        <f>SUM(D47:AD47)</f>
        <v>0</v>
      </c>
      <c r="AF47" s="65">
        <f>SUM(D48:AD48)</f>
        <v>0</v>
      </c>
      <c r="AG47" s="65">
        <f>AE47+AF47</f>
        <v>0</v>
      </c>
    </row>
    <row r="48" spans="1:33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65"/>
      <c r="AF48" s="65"/>
      <c r="AG48" s="65"/>
    </row>
    <row r="49" spans="1:33" ht="10.5" customHeight="1">
      <c r="A49" s="89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65">
        <f>SUM(D49:AD49)</f>
        <v>0</v>
      </c>
      <c r="AF49" s="65">
        <f>SUM(D50:AD50)</f>
        <v>0</v>
      </c>
      <c r="AG49" s="65">
        <f>AE49+AF49</f>
        <v>0</v>
      </c>
    </row>
    <row r="50" spans="1:33" ht="10.5" customHeight="1">
      <c r="A50" s="89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65"/>
      <c r="AF50" s="65"/>
      <c r="AG50" s="65"/>
    </row>
    <row r="51" spans="1:33" ht="10.5" customHeight="1">
      <c r="A51" s="89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5">
        <f>SUM(D51:AD51)</f>
        <v>0</v>
      </c>
      <c r="AF51" s="65">
        <f>SUM(D52:AD52)</f>
        <v>0</v>
      </c>
      <c r="AG51" s="65">
        <f>AE51+AF51</f>
        <v>0</v>
      </c>
    </row>
    <row r="52" spans="1:33" ht="10.5" customHeight="1">
      <c r="A52" s="89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5"/>
      <c r="AF52" s="65"/>
      <c r="AG52" s="65"/>
    </row>
    <row r="53" spans="1:33" ht="10.5" customHeight="1">
      <c r="A53" s="89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65">
        <f>SUM(D53:AD53)</f>
        <v>0</v>
      </c>
      <c r="AF53" s="65">
        <f>SUM(D54:AD54)</f>
        <v>0</v>
      </c>
      <c r="AG53" s="65">
        <f>AE53+AF53</f>
        <v>0</v>
      </c>
    </row>
    <row r="54" spans="1:33" ht="10.5" customHeight="1">
      <c r="A54" s="89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65"/>
      <c r="AF54" s="65"/>
      <c r="AG54" s="65"/>
    </row>
    <row r="55" spans="1:33" ht="10.5" customHeight="1">
      <c r="A55" s="89">
        <v>26</v>
      </c>
      <c r="B55" s="73"/>
      <c r="C55" s="8" t="s">
        <v>7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65">
        <f>SUM(D55:AD55)</f>
        <v>0</v>
      </c>
      <c r="AF55" s="65">
        <f>SUM(D56:AD56)</f>
        <v>0</v>
      </c>
      <c r="AG55" s="65">
        <f>AE55+AF55</f>
        <v>0</v>
      </c>
    </row>
    <row r="56" spans="1:33" ht="10.5" customHeight="1">
      <c r="A56" s="89"/>
      <c r="B56" s="74"/>
      <c r="C56" s="8" t="s">
        <v>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65"/>
      <c r="AF56" s="65"/>
      <c r="AG56" s="65"/>
    </row>
    <row r="57" spans="1:33" ht="10.5" customHeight="1">
      <c r="A57" s="89">
        <v>27</v>
      </c>
      <c r="B57" s="73"/>
      <c r="C57" s="8" t="s">
        <v>7</v>
      </c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65">
        <f>SUM(D57:AD57)</f>
        <v>0</v>
      </c>
      <c r="AF57" s="65">
        <f>SUM(D58:AD58)</f>
        <v>0</v>
      </c>
      <c r="AG57" s="65">
        <f>AE57+AF57</f>
        <v>0</v>
      </c>
    </row>
    <row r="58" spans="1:33" ht="10.5" customHeight="1">
      <c r="A58" s="89"/>
      <c r="B58" s="74"/>
      <c r="C58" s="8" t="s">
        <v>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65"/>
      <c r="AF58" s="65"/>
      <c r="AG58" s="65"/>
    </row>
    <row r="59" spans="1:33" ht="10.5" customHeight="1">
      <c r="A59" s="89">
        <v>28</v>
      </c>
      <c r="B59" s="73"/>
      <c r="C59" s="8" t="s">
        <v>7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65">
        <f>SUM(D59:AD59)</f>
        <v>0</v>
      </c>
      <c r="AF59" s="65">
        <f>SUM(D60:AD60)</f>
        <v>0</v>
      </c>
      <c r="AG59" s="65">
        <f>AE59+AF59</f>
        <v>0</v>
      </c>
    </row>
    <row r="60" spans="1:33" ht="10.5" customHeight="1">
      <c r="A60" s="89"/>
      <c r="B60" s="74"/>
      <c r="C60" s="8" t="s">
        <v>8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65"/>
      <c r="AF60" s="65"/>
      <c r="AG60" s="65"/>
    </row>
    <row r="61" spans="1:33" ht="10.5" customHeight="1">
      <c r="A61" s="89">
        <v>29</v>
      </c>
      <c r="B61" s="102"/>
      <c r="C61" s="8" t="s">
        <v>7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65">
        <f>SUM(D61:AD61)</f>
        <v>0</v>
      </c>
      <c r="AF61" s="65">
        <f>SUM(D62:AD62)</f>
        <v>0</v>
      </c>
      <c r="AG61" s="65">
        <f>AE61+AF61</f>
        <v>0</v>
      </c>
    </row>
    <row r="62" spans="1:33" ht="10.5" customHeight="1">
      <c r="A62" s="89"/>
      <c r="B62" s="103"/>
      <c r="C62" s="8" t="s">
        <v>8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65"/>
      <c r="AF62" s="65"/>
      <c r="AG62" s="65"/>
    </row>
    <row r="63" spans="1:33" ht="15" customHeight="1">
      <c r="A63" s="78" t="s">
        <v>10</v>
      </c>
      <c r="B63" s="79"/>
      <c r="C63" s="56" t="s">
        <v>11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2">
        <f>SUM(AE5:AE62)</f>
        <v>0</v>
      </c>
      <c r="AF63" s="2">
        <f>SUM(AF5:AF62)</f>
        <v>0</v>
      </c>
      <c r="AG63" s="2">
        <f>SUM(AG5:AG62)</f>
        <v>0</v>
      </c>
    </row>
    <row r="64" spans="1:33" ht="15" customHeight="1">
      <c r="A64" s="54"/>
      <c r="B64" s="55"/>
      <c r="C64" s="56" t="s">
        <v>12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14">
        <f>AE63*100/$R$2</f>
        <v>0</v>
      </c>
      <c r="AF64" s="14">
        <f>AF63*100/$R$2</f>
        <v>0</v>
      </c>
      <c r="AG64" s="14">
        <f>AG63*100/$R$2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56">
    <mergeCell ref="AE3:AG3"/>
    <mergeCell ref="AB1:AD1"/>
    <mergeCell ref="AE1:AG1"/>
    <mergeCell ref="E1:Z1"/>
    <mergeCell ref="R2:T2"/>
    <mergeCell ref="A3:A4"/>
    <mergeCell ref="B3:B4"/>
    <mergeCell ref="D3:AD3"/>
    <mergeCell ref="AG5:AG6"/>
    <mergeCell ref="A7:A8"/>
    <mergeCell ref="B7:B8"/>
    <mergeCell ref="AE7:AE8"/>
    <mergeCell ref="AF7:AF8"/>
    <mergeCell ref="AG7:AG8"/>
    <mergeCell ref="A5:A6"/>
    <mergeCell ref="B5:B6"/>
    <mergeCell ref="AE5:AE6"/>
    <mergeCell ref="AF5:AF6"/>
    <mergeCell ref="AG9:AG10"/>
    <mergeCell ref="A11:A12"/>
    <mergeCell ref="B11:B12"/>
    <mergeCell ref="AE11:AE12"/>
    <mergeCell ref="AF11:AF12"/>
    <mergeCell ref="AG11:AG12"/>
    <mergeCell ref="A9:A10"/>
    <mergeCell ref="B9:B10"/>
    <mergeCell ref="AE9:AE10"/>
    <mergeCell ref="AF9:AF10"/>
    <mergeCell ref="AG13:AG14"/>
    <mergeCell ref="A15:A16"/>
    <mergeCell ref="B15:B16"/>
    <mergeCell ref="AE15:AE16"/>
    <mergeCell ref="AF15:AF16"/>
    <mergeCell ref="AG15:AG16"/>
    <mergeCell ref="A13:A14"/>
    <mergeCell ref="B13:B14"/>
    <mergeCell ref="AE13:AE14"/>
    <mergeCell ref="AF13:AF14"/>
    <mergeCell ref="AG17:AG18"/>
    <mergeCell ref="A19:A20"/>
    <mergeCell ref="B19:B20"/>
    <mergeCell ref="AE19:AE20"/>
    <mergeCell ref="AF19:AF20"/>
    <mergeCell ref="AG19:AG20"/>
    <mergeCell ref="A17:A18"/>
    <mergeCell ref="B17:B18"/>
    <mergeCell ref="AE17:AE18"/>
    <mergeCell ref="AF17:AF18"/>
    <mergeCell ref="AG21:AG22"/>
    <mergeCell ref="A23:A24"/>
    <mergeCell ref="B23:B24"/>
    <mergeCell ref="AE23:AE24"/>
    <mergeCell ref="AF23:AF24"/>
    <mergeCell ref="AG23:AG24"/>
    <mergeCell ref="A21:A22"/>
    <mergeCell ref="B21:B22"/>
    <mergeCell ref="AE21:AE22"/>
    <mergeCell ref="AF21:AF22"/>
    <mergeCell ref="AG25:AG26"/>
    <mergeCell ref="A27:A28"/>
    <mergeCell ref="B27:B28"/>
    <mergeCell ref="AE27:AE28"/>
    <mergeCell ref="AF27:AF28"/>
    <mergeCell ref="AG27:AG28"/>
    <mergeCell ref="A25:A26"/>
    <mergeCell ref="B25:B26"/>
    <mergeCell ref="AE25:AE26"/>
    <mergeCell ref="AF25:AF26"/>
    <mergeCell ref="AG29:AG30"/>
    <mergeCell ref="A31:A32"/>
    <mergeCell ref="B31:B32"/>
    <mergeCell ref="AE31:AE32"/>
    <mergeCell ref="AF31:AF32"/>
    <mergeCell ref="AG31:AG32"/>
    <mergeCell ref="A29:A30"/>
    <mergeCell ref="B29:B30"/>
    <mergeCell ref="AE29:AE30"/>
    <mergeCell ref="AF29:AF30"/>
    <mergeCell ref="AG33:AG34"/>
    <mergeCell ref="A35:A36"/>
    <mergeCell ref="B35:B36"/>
    <mergeCell ref="AE35:AE36"/>
    <mergeCell ref="AF35:AF36"/>
    <mergeCell ref="AG35:AG36"/>
    <mergeCell ref="A33:A34"/>
    <mergeCell ref="B33:B34"/>
    <mergeCell ref="AE33:AE34"/>
    <mergeCell ref="AF33:AF34"/>
    <mergeCell ref="AG37:AG38"/>
    <mergeCell ref="A39:A40"/>
    <mergeCell ref="B39:B40"/>
    <mergeCell ref="AE39:AE40"/>
    <mergeCell ref="AF39:AF40"/>
    <mergeCell ref="AG39:AG40"/>
    <mergeCell ref="A37:A38"/>
    <mergeCell ref="B37:B38"/>
    <mergeCell ref="AE37:AE38"/>
    <mergeCell ref="AF37:AF38"/>
    <mergeCell ref="AG41:AG42"/>
    <mergeCell ref="A43:A44"/>
    <mergeCell ref="B43:B44"/>
    <mergeCell ref="AE43:AE44"/>
    <mergeCell ref="AF43:AF44"/>
    <mergeCell ref="AG43:AG44"/>
    <mergeCell ref="A41:A42"/>
    <mergeCell ref="B41:B42"/>
    <mergeCell ref="AE41:AE42"/>
    <mergeCell ref="AF41:AF42"/>
    <mergeCell ref="AG45:AG46"/>
    <mergeCell ref="A47:A48"/>
    <mergeCell ref="B47:B48"/>
    <mergeCell ref="AE47:AE48"/>
    <mergeCell ref="AF47:AF48"/>
    <mergeCell ref="AG47:AG48"/>
    <mergeCell ref="A45:A46"/>
    <mergeCell ref="B45:B46"/>
    <mergeCell ref="AE45:AE46"/>
    <mergeCell ref="AF45:AF46"/>
    <mergeCell ref="AG49:AG50"/>
    <mergeCell ref="A51:A52"/>
    <mergeCell ref="B51:B52"/>
    <mergeCell ref="AE51:AE52"/>
    <mergeCell ref="AF51:AF52"/>
    <mergeCell ref="AG51:AG52"/>
    <mergeCell ref="A49:A50"/>
    <mergeCell ref="B49:B50"/>
    <mergeCell ref="AE49:AE50"/>
    <mergeCell ref="AF49:AF50"/>
    <mergeCell ref="AG53:AG54"/>
    <mergeCell ref="A55:A56"/>
    <mergeCell ref="B55:B56"/>
    <mergeCell ref="AE55:AE56"/>
    <mergeCell ref="AF55:AF56"/>
    <mergeCell ref="AG55:AG56"/>
    <mergeCell ref="A53:A54"/>
    <mergeCell ref="B53:B54"/>
    <mergeCell ref="AE53:AE54"/>
    <mergeCell ref="AF53:AF54"/>
    <mergeCell ref="AG57:AG58"/>
    <mergeCell ref="A59:A60"/>
    <mergeCell ref="B59:B60"/>
    <mergeCell ref="AE59:AE60"/>
    <mergeCell ref="AF59:AF60"/>
    <mergeCell ref="AG59:AG60"/>
    <mergeCell ref="A57:A58"/>
    <mergeCell ref="B57:B58"/>
    <mergeCell ref="AE57:AE58"/>
    <mergeCell ref="AF57:AF58"/>
    <mergeCell ref="AG61:AG62"/>
    <mergeCell ref="A63:B64"/>
    <mergeCell ref="C63:AD63"/>
    <mergeCell ref="C64:AD64"/>
    <mergeCell ref="A61:A62"/>
    <mergeCell ref="B61:B62"/>
    <mergeCell ref="AE61:AE62"/>
    <mergeCell ref="AF61:AF62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E6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12" sqref="I12"/>
    </sheetView>
  </sheetViews>
  <sheetFormatPr defaultColWidth="9.140625" defaultRowHeight="15"/>
  <cols>
    <col min="1" max="1" width="3.57421875" style="0" customWidth="1"/>
    <col min="2" max="2" width="28.57421875" style="0" customWidth="1"/>
    <col min="3" max="3" width="4.28125" style="0" customWidth="1"/>
    <col min="4" max="28" width="2.7109375" style="0" customWidth="1"/>
    <col min="29" max="29" width="7.7109375" style="0" customWidth="1"/>
    <col min="30" max="30" width="8.140625" style="0" customWidth="1"/>
    <col min="31" max="31" width="8.00390625" style="0" customWidth="1"/>
  </cols>
  <sheetData>
    <row r="1" spans="2:30" ht="23.25" customHeight="1">
      <c r="B1" s="4" t="s">
        <v>9</v>
      </c>
      <c r="D1" s="85" t="s">
        <v>50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44"/>
      <c r="U1" s="44"/>
      <c r="V1" s="44"/>
      <c r="W1" s="87" t="s">
        <v>27</v>
      </c>
      <c r="X1" s="87"/>
      <c r="Y1" s="87"/>
      <c r="Z1" s="87"/>
      <c r="AA1" s="87"/>
      <c r="AB1" s="87"/>
      <c r="AC1" s="36"/>
      <c r="AD1" s="45" t="s">
        <v>41</v>
      </c>
    </row>
    <row r="2" spans="2:19" ht="21" customHeight="1">
      <c r="B2" s="6" t="s">
        <v>13</v>
      </c>
      <c r="C2" s="12">
        <f>COUNT(D4:AB4)</f>
        <v>25</v>
      </c>
      <c r="H2" t="s">
        <v>17</v>
      </c>
      <c r="Q2" s="86">
        <f>C2*6*29</f>
        <v>4350</v>
      </c>
      <c r="R2" s="86"/>
      <c r="S2" s="86"/>
    </row>
    <row r="3" spans="1:31" ht="15">
      <c r="A3" s="68" t="s">
        <v>0</v>
      </c>
      <c r="B3" s="68" t="s">
        <v>14</v>
      </c>
      <c r="C3" s="1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65" t="s">
        <v>2</v>
      </c>
      <c r="AD3" s="65"/>
      <c r="AE3" s="65"/>
    </row>
    <row r="4" spans="1:31" ht="15">
      <c r="A4" s="68"/>
      <c r="B4" s="68"/>
      <c r="C4" s="7" t="s">
        <v>6</v>
      </c>
      <c r="D4" s="9">
        <v>2</v>
      </c>
      <c r="E4" s="9">
        <v>3</v>
      </c>
      <c r="F4" s="9">
        <v>4</v>
      </c>
      <c r="G4" s="9">
        <v>5</v>
      </c>
      <c r="H4" s="9">
        <v>7</v>
      </c>
      <c r="I4" s="9">
        <v>8</v>
      </c>
      <c r="J4" s="9">
        <v>10</v>
      </c>
      <c r="K4" s="9">
        <v>11</v>
      </c>
      <c r="L4" s="9">
        <v>12</v>
      </c>
      <c r="M4" s="9">
        <v>14</v>
      </c>
      <c r="N4" s="9">
        <v>15</v>
      </c>
      <c r="O4" s="9">
        <v>16</v>
      </c>
      <c r="P4" s="9">
        <v>17</v>
      </c>
      <c r="Q4" s="9">
        <v>18</v>
      </c>
      <c r="R4" s="9">
        <v>19</v>
      </c>
      <c r="S4" s="9">
        <v>21</v>
      </c>
      <c r="T4" s="9">
        <v>22</v>
      </c>
      <c r="U4" s="9">
        <v>23</v>
      </c>
      <c r="V4" s="9">
        <v>24</v>
      </c>
      <c r="W4" s="9">
        <v>25</v>
      </c>
      <c r="X4" s="9">
        <v>26</v>
      </c>
      <c r="Y4" s="9">
        <v>28</v>
      </c>
      <c r="Z4" s="9">
        <v>29</v>
      </c>
      <c r="AA4" s="9">
        <v>30</v>
      </c>
      <c r="AB4" s="9">
        <v>31</v>
      </c>
      <c r="AC4" s="3" t="s">
        <v>3</v>
      </c>
      <c r="AD4" s="3" t="s">
        <v>4</v>
      </c>
      <c r="AE4" s="3" t="s">
        <v>5</v>
      </c>
    </row>
    <row r="5" spans="1:31" ht="10.5" customHeight="1">
      <c r="A5" s="89">
        <v>1</v>
      </c>
      <c r="B5" s="73"/>
      <c r="C5" s="8" t="s">
        <v>7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65">
        <f>SUM(D5:AB5)</f>
        <v>0</v>
      </c>
      <c r="AD5" s="106">
        <f>SUM(D6:AB6)</f>
        <v>0</v>
      </c>
      <c r="AE5" s="65">
        <f>SUM(AC5:AD6)</f>
        <v>0</v>
      </c>
    </row>
    <row r="6" spans="1:31" ht="10.5" customHeight="1">
      <c r="A6" s="89"/>
      <c r="B6" s="74"/>
      <c r="C6" s="8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65"/>
      <c r="AD6" s="65"/>
      <c r="AE6" s="65"/>
    </row>
    <row r="7" spans="1:31" ht="10.5" customHeight="1">
      <c r="A7" s="89">
        <v>2</v>
      </c>
      <c r="B7" s="73"/>
      <c r="C7" s="8" t="s">
        <v>7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65">
        <f>SUM(D7:AB7)</f>
        <v>0</v>
      </c>
      <c r="AD7" s="65">
        <f>SUM(D8:AB8)</f>
        <v>0</v>
      </c>
      <c r="AE7" s="65">
        <f>SUM(AC7:AD8)</f>
        <v>0</v>
      </c>
    </row>
    <row r="8" spans="1:31" ht="10.5" customHeight="1">
      <c r="A8" s="89"/>
      <c r="B8" s="74"/>
      <c r="C8" s="8" t="s">
        <v>8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65"/>
      <c r="AD8" s="65"/>
      <c r="AE8" s="65"/>
    </row>
    <row r="9" spans="1:31" ht="10.5" customHeight="1">
      <c r="A9" s="89">
        <v>3</v>
      </c>
      <c r="B9" s="73"/>
      <c r="C9" s="8" t="s">
        <v>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65">
        <f>SUM(D9:AB9)</f>
        <v>0</v>
      </c>
      <c r="AD9" s="65">
        <f>SUM(D10:AB10)</f>
        <v>0</v>
      </c>
      <c r="AE9" s="65">
        <f>SUM(AC9:AD10)</f>
        <v>0</v>
      </c>
    </row>
    <row r="10" spans="1:31" ht="10.5" customHeight="1">
      <c r="A10" s="89"/>
      <c r="B10" s="74"/>
      <c r="C10" s="8" t="s">
        <v>8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65"/>
      <c r="AD10" s="65"/>
      <c r="AE10" s="65"/>
    </row>
    <row r="11" spans="1:31" ht="10.5" customHeight="1">
      <c r="A11" s="89">
        <v>4</v>
      </c>
      <c r="B11" s="73"/>
      <c r="C11" s="8" t="s">
        <v>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5">
        <f>SUM(D11:AB11)</f>
        <v>0</v>
      </c>
      <c r="AD11" s="65">
        <f>SUM(D12:AB12)</f>
        <v>0</v>
      </c>
      <c r="AE11" s="65">
        <f>SUM(AC11:AD12)</f>
        <v>0</v>
      </c>
    </row>
    <row r="12" spans="1:31" ht="10.5" customHeight="1">
      <c r="A12" s="89"/>
      <c r="B12" s="74"/>
      <c r="C12" s="8" t="s">
        <v>8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65"/>
      <c r="AD12" s="65"/>
      <c r="AE12" s="65"/>
    </row>
    <row r="13" spans="1:31" ht="10.5" customHeight="1">
      <c r="A13" s="89">
        <v>5</v>
      </c>
      <c r="B13" s="73"/>
      <c r="C13" s="8" t="s">
        <v>7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65">
        <f>SUM(D13:AB13)</f>
        <v>0</v>
      </c>
      <c r="AD13" s="65">
        <f>SUM(D14:AB14)</f>
        <v>0</v>
      </c>
      <c r="AE13" s="65">
        <f>SUM(AC13:AD14)</f>
        <v>0</v>
      </c>
    </row>
    <row r="14" spans="1:31" ht="10.5" customHeight="1">
      <c r="A14" s="89"/>
      <c r="B14" s="74"/>
      <c r="C14" s="8" t="s">
        <v>8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65"/>
      <c r="AD14" s="65"/>
      <c r="AE14" s="65"/>
    </row>
    <row r="15" spans="1:31" ht="10.5" customHeight="1">
      <c r="A15" s="89">
        <v>6</v>
      </c>
      <c r="B15" s="73"/>
      <c r="C15" s="8" t="s">
        <v>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65">
        <f>SUM(D15:AB15)</f>
        <v>0</v>
      </c>
      <c r="AD15" s="65">
        <f>SUM(D16:AB16)</f>
        <v>0</v>
      </c>
      <c r="AE15" s="65">
        <f>SUM(AC15:AD16)</f>
        <v>0</v>
      </c>
    </row>
    <row r="16" spans="1:31" ht="10.5" customHeight="1">
      <c r="A16" s="89"/>
      <c r="B16" s="74"/>
      <c r="C16" s="8" t="s">
        <v>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65"/>
      <c r="AD16" s="65"/>
      <c r="AE16" s="65"/>
    </row>
    <row r="17" spans="1:31" ht="10.5" customHeight="1">
      <c r="A17" s="89">
        <v>7</v>
      </c>
      <c r="B17" s="73"/>
      <c r="C17" s="8" t="s">
        <v>7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65">
        <f>SUM(D17:AB17)</f>
        <v>0</v>
      </c>
      <c r="AD17" s="65">
        <f>SUM(D18:AB18)</f>
        <v>0</v>
      </c>
      <c r="AE17" s="65">
        <f>AC17+AD17</f>
        <v>0</v>
      </c>
    </row>
    <row r="18" spans="1:31" ht="10.5" customHeight="1">
      <c r="A18" s="89"/>
      <c r="B18" s="74"/>
      <c r="C18" s="8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65"/>
      <c r="AD18" s="65"/>
      <c r="AE18" s="65"/>
    </row>
    <row r="19" spans="1:31" ht="10.5" customHeight="1">
      <c r="A19" s="89">
        <v>8</v>
      </c>
      <c r="B19" s="73"/>
      <c r="C19" s="8" t="s">
        <v>7</v>
      </c>
      <c r="D19" s="5"/>
      <c r="E19" s="5"/>
      <c r="F19" s="5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  <c r="U19" s="5"/>
      <c r="V19" s="5"/>
      <c r="W19" s="5"/>
      <c r="X19" s="5"/>
      <c r="Y19" s="5"/>
      <c r="Z19" s="5"/>
      <c r="AA19" s="5"/>
      <c r="AB19" s="5"/>
      <c r="AC19" s="65">
        <f>SUM(D19:AB19)</f>
        <v>0</v>
      </c>
      <c r="AD19" s="65">
        <f>SUM(D20:AB20)</f>
        <v>0</v>
      </c>
      <c r="AE19" s="65">
        <f>AC19+AD19</f>
        <v>0</v>
      </c>
    </row>
    <row r="20" spans="1:31" ht="10.5" customHeight="1">
      <c r="A20" s="89"/>
      <c r="B20" s="74"/>
      <c r="C20" s="8" t="s">
        <v>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65"/>
      <c r="AD20" s="65"/>
      <c r="AE20" s="65"/>
    </row>
    <row r="21" spans="1:31" ht="10.5" customHeight="1">
      <c r="A21" s="89">
        <v>9</v>
      </c>
      <c r="B21" s="73"/>
      <c r="C21" s="8" t="s">
        <v>7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65">
        <f>SUM(D21:AB21)</f>
        <v>0</v>
      </c>
      <c r="AD21" s="65">
        <f>SUM(D22:AB22)</f>
        <v>0</v>
      </c>
      <c r="AE21" s="65">
        <f>AC21+AD21</f>
        <v>0</v>
      </c>
    </row>
    <row r="22" spans="1:31" ht="10.5" customHeight="1">
      <c r="A22" s="89"/>
      <c r="B22" s="74"/>
      <c r="C22" s="8" t="s">
        <v>8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65"/>
      <c r="AD22" s="65"/>
      <c r="AE22" s="65"/>
    </row>
    <row r="23" spans="1:31" ht="10.5" customHeight="1">
      <c r="A23" s="89">
        <v>10</v>
      </c>
      <c r="B23" s="73"/>
      <c r="C23" s="8" t="s">
        <v>7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65">
        <f>SUM(D23:AB23)</f>
        <v>0</v>
      </c>
      <c r="AD23" s="65">
        <f>SUM(D24:AB24)</f>
        <v>0</v>
      </c>
      <c r="AE23" s="65">
        <f>AC23+AD23</f>
        <v>0</v>
      </c>
    </row>
    <row r="24" spans="1:31" ht="10.5" customHeight="1">
      <c r="A24" s="89"/>
      <c r="B24" s="74"/>
      <c r="C24" s="8" t="s">
        <v>8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65"/>
      <c r="AD24" s="65"/>
      <c r="AE24" s="65"/>
    </row>
    <row r="25" spans="1:31" ht="10.5" customHeight="1">
      <c r="A25" s="89">
        <v>11</v>
      </c>
      <c r="B25" s="73"/>
      <c r="C25" s="8" t="s">
        <v>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65">
        <f>SUM(D25:AB25)</f>
        <v>0</v>
      </c>
      <c r="AD25" s="65">
        <f>SUM(D26:AB26)</f>
        <v>0</v>
      </c>
      <c r="AE25" s="65">
        <f>AC25+AD25</f>
        <v>0</v>
      </c>
    </row>
    <row r="26" spans="1:31" ht="10.5" customHeight="1">
      <c r="A26" s="89"/>
      <c r="B26" s="74"/>
      <c r="C26" s="8" t="s">
        <v>8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65"/>
      <c r="AD26" s="65"/>
      <c r="AE26" s="65"/>
    </row>
    <row r="27" spans="1:31" ht="10.5" customHeight="1">
      <c r="A27" s="89">
        <v>12</v>
      </c>
      <c r="B27" s="73"/>
      <c r="C27" s="8" t="s">
        <v>7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5">
        <f>SUM(D27:AB27)</f>
        <v>0</v>
      </c>
      <c r="AD27" s="65">
        <f>SUM(D28:AB28)</f>
        <v>0</v>
      </c>
      <c r="AE27" s="65">
        <f>AC27+AD27</f>
        <v>0</v>
      </c>
    </row>
    <row r="28" spans="1:31" ht="10.5" customHeight="1">
      <c r="A28" s="89"/>
      <c r="B28" s="74"/>
      <c r="C28" s="8" t="s">
        <v>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5"/>
      <c r="AD28" s="65"/>
      <c r="AE28" s="65"/>
    </row>
    <row r="29" spans="1:31" ht="10.5" customHeight="1">
      <c r="A29" s="89">
        <v>13</v>
      </c>
      <c r="B29" s="73"/>
      <c r="C29" s="8" t="s">
        <v>7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65">
        <f>SUM(D29:AB29)</f>
        <v>0</v>
      </c>
      <c r="AD29" s="65">
        <f>SUM(D30:AB30)</f>
        <v>0</v>
      </c>
      <c r="AE29" s="65">
        <f>AC29+AD29</f>
        <v>0</v>
      </c>
    </row>
    <row r="30" spans="1:31" ht="10.5" customHeight="1">
      <c r="A30" s="89"/>
      <c r="B30" s="74"/>
      <c r="C30" s="8" t="s">
        <v>8</v>
      </c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65"/>
      <c r="AD30" s="65"/>
      <c r="AE30" s="65"/>
    </row>
    <row r="31" spans="1:31" ht="10.5" customHeight="1">
      <c r="A31" s="89">
        <v>14</v>
      </c>
      <c r="B31" s="73"/>
      <c r="C31" s="8" t="s">
        <v>7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5">
        <f>SUM(D31:AB31)</f>
        <v>0</v>
      </c>
      <c r="AD31" s="65">
        <f>SUM(D32:AB32)</f>
        <v>0</v>
      </c>
      <c r="AE31" s="65">
        <f>AC31+AD31</f>
        <v>0</v>
      </c>
    </row>
    <row r="32" spans="1:31" ht="10.5" customHeight="1">
      <c r="A32" s="89"/>
      <c r="B32" s="74"/>
      <c r="C32" s="8" t="s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65"/>
      <c r="AD32" s="65"/>
      <c r="AE32" s="65"/>
    </row>
    <row r="33" spans="1:31" ht="10.5" customHeight="1">
      <c r="A33" s="89">
        <v>15</v>
      </c>
      <c r="B33" s="73"/>
      <c r="C33" s="8" t="s">
        <v>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65">
        <f>SUM(D33:AB33)</f>
        <v>0</v>
      </c>
      <c r="AD33" s="65">
        <f>SUM(D34:AB34)</f>
        <v>0</v>
      </c>
      <c r="AE33" s="65">
        <f>AC33+AD33</f>
        <v>0</v>
      </c>
    </row>
    <row r="34" spans="1:31" ht="10.5" customHeight="1">
      <c r="A34" s="89"/>
      <c r="B34" s="74"/>
      <c r="C34" s="8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65"/>
      <c r="AD34" s="65"/>
      <c r="AE34" s="65"/>
    </row>
    <row r="35" spans="1:31" ht="10.5" customHeight="1">
      <c r="A35" s="89">
        <v>16</v>
      </c>
      <c r="B35" s="73"/>
      <c r="C35" s="8" t="s">
        <v>7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65">
        <f>SUM(D35:AB35)</f>
        <v>0</v>
      </c>
      <c r="AD35" s="65">
        <f>SUM(D36:AB36)</f>
        <v>0</v>
      </c>
      <c r="AE35" s="65">
        <f>AC35+AD35</f>
        <v>0</v>
      </c>
    </row>
    <row r="36" spans="1:31" ht="10.5" customHeight="1">
      <c r="A36" s="89"/>
      <c r="B36" s="74"/>
      <c r="C36" s="8" t="s">
        <v>8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5"/>
      <c r="AD36" s="65"/>
      <c r="AE36" s="65"/>
    </row>
    <row r="37" spans="1:31" ht="10.5" customHeight="1">
      <c r="A37" s="89">
        <v>17</v>
      </c>
      <c r="B37" s="73"/>
      <c r="C37" s="8" t="s">
        <v>7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65">
        <f>SUM(D37:AB37)</f>
        <v>0</v>
      </c>
      <c r="AD37" s="65">
        <f>SUM(D38:AB38)</f>
        <v>0</v>
      </c>
      <c r="AE37" s="65">
        <f>AC37+AD37</f>
        <v>0</v>
      </c>
    </row>
    <row r="38" spans="1:31" ht="10.5" customHeight="1">
      <c r="A38" s="89"/>
      <c r="B38" s="74"/>
      <c r="C38" s="8" t="s">
        <v>8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65"/>
      <c r="AD38" s="65"/>
      <c r="AE38" s="65"/>
    </row>
    <row r="39" spans="1:31" ht="10.5" customHeight="1">
      <c r="A39" s="89">
        <v>18</v>
      </c>
      <c r="B39" s="73"/>
      <c r="C39" s="8" t="s">
        <v>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65">
        <f>SUM(D39:AB39)</f>
        <v>0</v>
      </c>
      <c r="AD39" s="65">
        <f>SUM(D40:AB40)</f>
        <v>0</v>
      </c>
      <c r="AE39" s="65">
        <f>AC39+AD39</f>
        <v>0</v>
      </c>
    </row>
    <row r="40" spans="1:31" ht="10.5" customHeight="1">
      <c r="A40" s="89"/>
      <c r="B40" s="74"/>
      <c r="C40" s="8" t="s">
        <v>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65"/>
      <c r="AD40" s="65"/>
      <c r="AE40" s="65"/>
    </row>
    <row r="41" spans="1:31" ht="10.5" customHeight="1">
      <c r="A41" s="89">
        <v>19</v>
      </c>
      <c r="B41" s="73"/>
      <c r="C41" s="8" t="s">
        <v>7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65">
        <f>SUM(D41:AB41)</f>
        <v>0</v>
      </c>
      <c r="AD41" s="65">
        <f>SUM(D42:AB42)</f>
        <v>0</v>
      </c>
      <c r="AE41" s="65">
        <f>AC41+AD41</f>
        <v>0</v>
      </c>
    </row>
    <row r="42" spans="1:31" ht="10.5" customHeight="1">
      <c r="A42" s="89"/>
      <c r="B42" s="74"/>
      <c r="C42" s="8" t="s">
        <v>8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65"/>
      <c r="AD42" s="65"/>
      <c r="AE42" s="65"/>
    </row>
    <row r="43" spans="1:31" ht="10.5" customHeight="1">
      <c r="A43" s="89">
        <v>20</v>
      </c>
      <c r="B43" s="73"/>
      <c r="C43" s="8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65">
        <f>SUM(D43:AB43)</f>
        <v>0</v>
      </c>
      <c r="AD43" s="65">
        <f>SUM(D44:AB44)</f>
        <v>0</v>
      </c>
      <c r="AE43" s="65">
        <f>AC43+AD43</f>
        <v>0</v>
      </c>
    </row>
    <row r="44" spans="1:31" ht="10.5" customHeight="1">
      <c r="A44" s="89"/>
      <c r="B44" s="74"/>
      <c r="C44" s="8" t="s">
        <v>8</v>
      </c>
      <c r="D44" s="5"/>
      <c r="E44" s="5"/>
      <c r="F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AC44" s="65"/>
      <c r="AD44" s="65"/>
      <c r="AE44" s="65"/>
    </row>
    <row r="45" spans="1:31" ht="10.5" customHeight="1">
      <c r="A45" s="89">
        <v>21</v>
      </c>
      <c r="B45" s="73"/>
      <c r="C45" s="8" t="s">
        <v>7</v>
      </c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65">
        <f>SUM(D45:AB45)</f>
        <v>0</v>
      </c>
      <c r="AD45" s="65">
        <f>SUM(D46:AB46)</f>
        <v>0</v>
      </c>
      <c r="AE45" s="65">
        <f>AC45+AD45</f>
        <v>0</v>
      </c>
    </row>
    <row r="46" spans="1:31" ht="10.5" customHeight="1">
      <c r="A46" s="89"/>
      <c r="B46" s="74"/>
      <c r="C46" s="8" t="s">
        <v>8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65"/>
      <c r="AD46" s="65"/>
      <c r="AE46" s="65"/>
    </row>
    <row r="47" spans="1:31" ht="10.5" customHeight="1">
      <c r="A47" s="89">
        <v>22</v>
      </c>
      <c r="B47" s="73"/>
      <c r="C47" s="8" t="s">
        <v>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65">
        <f>SUM(D47:AB47)</f>
        <v>0</v>
      </c>
      <c r="AD47" s="65">
        <f>SUM(D48:AB48)</f>
        <v>0</v>
      </c>
      <c r="AE47" s="65">
        <f>AC47+AD47</f>
        <v>0</v>
      </c>
    </row>
    <row r="48" spans="1:31" ht="10.5" customHeight="1">
      <c r="A48" s="89"/>
      <c r="B48" s="74"/>
      <c r="C48" s="8" t="s">
        <v>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65"/>
      <c r="AD48" s="65"/>
      <c r="AE48" s="65"/>
    </row>
    <row r="49" spans="1:31" ht="10.5" customHeight="1">
      <c r="A49" s="89">
        <v>23</v>
      </c>
      <c r="B49" s="73"/>
      <c r="C49" s="8" t="s">
        <v>7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65">
        <f>SUM(D49:AB49)</f>
        <v>0</v>
      </c>
      <c r="AD49" s="65">
        <f>SUM(D50:AB50)</f>
        <v>0</v>
      </c>
      <c r="AE49" s="65">
        <f>AC49+AD49</f>
        <v>0</v>
      </c>
    </row>
    <row r="50" spans="1:31" ht="10.5" customHeight="1">
      <c r="A50" s="89"/>
      <c r="B50" s="74"/>
      <c r="C50" s="8" t="s">
        <v>8</v>
      </c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65"/>
      <c r="AD50" s="65"/>
      <c r="AE50" s="65"/>
    </row>
    <row r="51" spans="1:31" ht="10.5" customHeight="1">
      <c r="A51" s="89">
        <v>24</v>
      </c>
      <c r="B51" s="73"/>
      <c r="C51" s="8" t="s">
        <v>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65">
        <f>SUM(D51:AB51)</f>
        <v>0</v>
      </c>
      <c r="AD51" s="65">
        <f>SUM(D52:AB52)</f>
        <v>0</v>
      </c>
      <c r="AE51" s="65">
        <f>AC51+AD51</f>
        <v>0</v>
      </c>
    </row>
    <row r="52" spans="1:31" ht="10.5" customHeight="1">
      <c r="A52" s="89"/>
      <c r="B52" s="74"/>
      <c r="C52" s="8" t="s">
        <v>8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65"/>
      <c r="AD52" s="65"/>
      <c r="AE52" s="65"/>
    </row>
    <row r="53" spans="1:31" ht="10.5" customHeight="1">
      <c r="A53" s="89">
        <v>25</v>
      </c>
      <c r="B53" s="73"/>
      <c r="C53" s="8" t="s">
        <v>7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65">
        <f>SUM(D53:AB53)</f>
        <v>0</v>
      </c>
      <c r="AD53" s="65">
        <f>SUM(D54:AB54)</f>
        <v>0</v>
      </c>
      <c r="AE53" s="65">
        <f>AC53+AD53</f>
        <v>0</v>
      </c>
    </row>
    <row r="54" spans="1:31" ht="10.5" customHeight="1">
      <c r="A54" s="89"/>
      <c r="B54" s="74"/>
      <c r="C54" s="8" t="s">
        <v>8</v>
      </c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65"/>
      <c r="AD54" s="65"/>
      <c r="AE54" s="65"/>
    </row>
    <row r="55" spans="1:31" ht="10.5" customHeight="1">
      <c r="A55" s="89">
        <v>26</v>
      </c>
      <c r="B55" s="73"/>
      <c r="C55" s="8" t="s">
        <v>7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65">
        <f>SUM(D55:AB55)</f>
        <v>0</v>
      </c>
      <c r="AD55" s="65">
        <f>SUM(D56:AB56)</f>
        <v>0</v>
      </c>
      <c r="AE55" s="65">
        <f>AC55+AD55</f>
        <v>0</v>
      </c>
    </row>
    <row r="56" spans="1:31" ht="10.5" customHeight="1">
      <c r="A56" s="89"/>
      <c r="B56" s="74"/>
      <c r="C56" s="8" t="s">
        <v>8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65"/>
      <c r="AD56" s="65"/>
      <c r="AE56" s="65"/>
    </row>
    <row r="57" spans="1:31" ht="10.5" customHeight="1">
      <c r="A57" s="89">
        <v>27</v>
      </c>
      <c r="B57" s="73"/>
      <c r="C57" s="8" t="s">
        <v>7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65">
        <f>SUM(D57:AB57)</f>
        <v>0</v>
      </c>
      <c r="AD57" s="65">
        <f>SUM(D58:AB58)</f>
        <v>0</v>
      </c>
      <c r="AE57" s="65">
        <f>AC57+AD57</f>
        <v>0</v>
      </c>
    </row>
    <row r="58" spans="1:31" ht="10.5" customHeight="1">
      <c r="A58" s="89"/>
      <c r="B58" s="74"/>
      <c r="C58" s="8" t="s">
        <v>8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65"/>
      <c r="AD58" s="65"/>
      <c r="AE58" s="65"/>
    </row>
    <row r="59" spans="1:31" ht="10.5" customHeight="1">
      <c r="A59" s="89">
        <v>28</v>
      </c>
      <c r="B59" s="73"/>
      <c r="C59" s="8" t="s">
        <v>7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65">
        <f>SUM(D59:AB59)</f>
        <v>0</v>
      </c>
      <c r="AD59" s="65">
        <f>SUM(D60:AB60)</f>
        <v>0</v>
      </c>
      <c r="AE59" s="65">
        <f>AC59+AD59</f>
        <v>0</v>
      </c>
    </row>
    <row r="60" spans="1:31" ht="10.5" customHeight="1">
      <c r="A60" s="89"/>
      <c r="B60" s="74"/>
      <c r="C60" s="8" t="s">
        <v>8</v>
      </c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65"/>
      <c r="AD60" s="65"/>
      <c r="AE60" s="65"/>
    </row>
    <row r="61" spans="1:31" ht="10.5" customHeight="1">
      <c r="A61" s="89">
        <v>29</v>
      </c>
      <c r="B61" s="102"/>
      <c r="C61" s="8" t="s">
        <v>7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65">
        <f>SUM(D61:AB61)</f>
        <v>0</v>
      </c>
      <c r="AD61" s="65">
        <f>SUM(D62:AB62)</f>
        <v>0</v>
      </c>
      <c r="AE61" s="65">
        <f>AC61+AD61</f>
        <v>0</v>
      </c>
    </row>
    <row r="62" spans="1:31" ht="10.5" customHeight="1">
      <c r="A62" s="89"/>
      <c r="B62" s="103"/>
      <c r="C62" s="8" t="s">
        <v>8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65"/>
      <c r="AD62" s="65"/>
      <c r="AE62" s="65"/>
    </row>
    <row r="63" spans="1:31" ht="15" customHeight="1">
      <c r="A63" s="78" t="s">
        <v>10</v>
      </c>
      <c r="B63" s="79"/>
      <c r="C63" s="56" t="s">
        <v>11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2">
        <f>SUM(AC5:AC62)</f>
        <v>0</v>
      </c>
      <c r="AD63" s="2">
        <f>SUM(AD5:AD62)</f>
        <v>0</v>
      </c>
      <c r="AE63" s="2">
        <f>SUM(AE5:AE62)</f>
        <v>0</v>
      </c>
    </row>
    <row r="64" spans="1:31" ht="15" customHeight="1">
      <c r="A64" s="54"/>
      <c r="B64" s="55"/>
      <c r="C64" s="56" t="s">
        <v>12</v>
      </c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14">
        <f>AC63*100/$Q$2</f>
        <v>0</v>
      </c>
      <c r="AD64" s="14">
        <f>AD63*100/$Q$2</f>
        <v>0</v>
      </c>
      <c r="AE64" s="14">
        <f>AE63*100/$Q$2</f>
        <v>0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155">
    <mergeCell ref="AC3:AE3"/>
    <mergeCell ref="D1:S1"/>
    <mergeCell ref="W1:AB1"/>
    <mergeCell ref="Q2:S2"/>
    <mergeCell ref="A3:A4"/>
    <mergeCell ref="B3:B4"/>
    <mergeCell ref="D3:AB3"/>
    <mergeCell ref="AE5:AE6"/>
    <mergeCell ref="A7:A8"/>
    <mergeCell ref="B7:B8"/>
    <mergeCell ref="AC7:AC8"/>
    <mergeCell ref="AD7:AD8"/>
    <mergeCell ref="AE7:AE8"/>
    <mergeCell ref="A5:A6"/>
    <mergeCell ref="B5:B6"/>
    <mergeCell ref="AC5:AC6"/>
    <mergeCell ref="AD5:AD6"/>
    <mergeCell ref="AE9:AE10"/>
    <mergeCell ref="A11:A12"/>
    <mergeCell ref="B11:B12"/>
    <mergeCell ref="AC11:AC12"/>
    <mergeCell ref="AD11:AD12"/>
    <mergeCell ref="AE11:AE12"/>
    <mergeCell ref="A9:A10"/>
    <mergeCell ref="B9:B10"/>
    <mergeCell ref="AC9:AC10"/>
    <mergeCell ref="AD9:AD10"/>
    <mergeCell ref="AE13:AE14"/>
    <mergeCell ref="A15:A16"/>
    <mergeCell ref="B15:B16"/>
    <mergeCell ref="AC15:AC16"/>
    <mergeCell ref="AD15:AD16"/>
    <mergeCell ref="AE15:AE16"/>
    <mergeCell ref="A13:A14"/>
    <mergeCell ref="B13:B14"/>
    <mergeCell ref="AC13:AC14"/>
    <mergeCell ref="AD13:AD14"/>
    <mergeCell ref="AE17:AE18"/>
    <mergeCell ref="A19:A20"/>
    <mergeCell ref="B19:B20"/>
    <mergeCell ref="AC19:AC20"/>
    <mergeCell ref="AD19:AD20"/>
    <mergeCell ref="AE19:AE20"/>
    <mergeCell ref="A17:A18"/>
    <mergeCell ref="B17:B18"/>
    <mergeCell ref="AC17:AC18"/>
    <mergeCell ref="AD17:AD18"/>
    <mergeCell ref="AE21:AE22"/>
    <mergeCell ref="A23:A24"/>
    <mergeCell ref="B23:B24"/>
    <mergeCell ref="AC23:AC24"/>
    <mergeCell ref="AD23:AD24"/>
    <mergeCell ref="AE23:AE24"/>
    <mergeCell ref="A21:A22"/>
    <mergeCell ref="B21:B22"/>
    <mergeCell ref="AC21:AC22"/>
    <mergeCell ref="AD21:AD22"/>
    <mergeCell ref="AE25:AE26"/>
    <mergeCell ref="A27:A28"/>
    <mergeCell ref="B27:B28"/>
    <mergeCell ref="AC27:AC28"/>
    <mergeCell ref="AD27:AD28"/>
    <mergeCell ref="AE27:AE28"/>
    <mergeCell ref="A25:A26"/>
    <mergeCell ref="B25:B26"/>
    <mergeCell ref="AC25:AC26"/>
    <mergeCell ref="AD25:AD26"/>
    <mergeCell ref="AE29:AE30"/>
    <mergeCell ref="A31:A32"/>
    <mergeCell ref="B31:B32"/>
    <mergeCell ref="AC31:AC32"/>
    <mergeCell ref="AD31:AD32"/>
    <mergeCell ref="AE31:AE32"/>
    <mergeCell ref="A29:A30"/>
    <mergeCell ref="B29:B30"/>
    <mergeCell ref="AC29:AC30"/>
    <mergeCell ref="AD29:AD30"/>
    <mergeCell ref="AE33:AE34"/>
    <mergeCell ref="A35:A36"/>
    <mergeCell ref="B35:B36"/>
    <mergeCell ref="AC35:AC36"/>
    <mergeCell ref="AD35:AD36"/>
    <mergeCell ref="AE35:AE36"/>
    <mergeCell ref="A33:A34"/>
    <mergeCell ref="B33:B34"/>
    <mergeCell ref="AC33:AC34"/>
    <mergeCell ref="AD33:AD34"/>
    <mergeCell ref="AE37:AE38"/>
    <mergeCell ref="A39:A40"/>
    <mergeCell ref="B39:B40"/>
    <mergeCell ref="AC39:AC40"/>
    <mergeCell ref="AD39:AD40"/>
    <mergeCell ref="AE39:AE40"/>
    <mergeCell ref="A37:A38"/>
    <mergeCell ref="B37:B38"/>
    <mergeCell ref="AC37:AC38"/>
    <mergeCell ref="AD37:AD38"/>
    <mergeCell ref="AE41:AE42"/>
    <mergeCell ref="A43:A44"/>
    <mergeCell ref="B43:B44"/>
    <mergeCell ref="AC43:AC44"/>
    <mergeCell ref="AD43:AD44"/>
    <mergeCell ref="AE43:AE44"/>
    <mergeCell ref="A41:A42"/>
    <mergeCell ref="B41:B42"/>
    <mergeCell ref="AC41:AC42"/>
    <mergeCell ref="AD41:AD42"/>
    <mergeCell ref="AE45:AE46"/>
    <mergeCell ref="A47:A48"/>
    <mergeCell ref="B47:B48"/>
    <mergeCell ref="AC47:AC48"/>
    <mergeCell ref="AD47:AD48"/>
    <mergeCell ref="AE47:AE48"/>
    <mergeCell ref="A45:A46"/>
    <mergeCell ref="B45:B46"/>
    <mergeCell ref="AC45:AC46"/>
    <mergeCell ref="AD45:AD46"/>
    <mergeCell ref="AE49:AE50"/>
    <mergeCell ref="A51:A52"/>
    <mergeCell ref="B51:B52"/>
    <mergeCell ref="AC51:AC52"/>
    <mergeCell ref="AD51:AD52"/>
    <mergeCell ref="AE51:AE52"/>
    <mergeCell ref="A49:A50"/>
    <mergeCell ref="B49:B50"/>
    <mergeCell ref="AC49:AC50"/>
    <mergeCell ref="AD49:AD50"/>
    <mergeCell ref="AE53:AE54"/>
    <mergeCell ref="A55:A56"/>
    <mergeCell ref="B55:B56"/>
    <mergeCell ref="AC55:AC56"/>
    <mergeCell ref="AD55:AD56"/>
    <mergeCell ref="AE55:AE56"/>
    <mergeCell ref="A53:A54"/>
    <mergeCell ref="B53:B54"/>
    <mergeCell ref="AC53:AC54"/>
    <mergeCell ref="AD53:AD54"/>
    <mergeCell ref="AE57:AE58"/>
    <mergeCell ref="A59:A60"/>
    <mergeCell ref="B59:B60"/>
    <mergeCell ref="AC59:AC60"/>
    <mergeCell ref="AD59:AD60"/>
    <mergeCell ref="AE59:AE60"/>
    <mergeCell ref="A57:A58"/>
    <mergeCell ref="B57:B58"/>
    <mergeCell ref="AC57:AC58"/>
    <mergeCell ref="AD57:AD58"/>
    <mergeCell ref="AE61:AE62"/>
    <mergeCell ref="A63:B64"/>
    <mergeCell ref="C63:AB63"/>
    <mergeCell ref="C64:AB64"/>
    <mergeCell ref="A61:A62"/>
    <mergeCell ref="B61:B62"/>
    <mergeCell ref="AC61:AC62"/>
    <mergeCell ref="AD61:AD62"/>
  </mergeCells>
  <printOptions/>
  <pageMargins left="0.23622047244094488" right="0.23622047244094488" top="0.3543307086614173" bottom="0.354330708661417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Ilsijusha</dc:creator>
  <cp:keywords/>
  <dc:description/>
  <cp:lastModifiedBy>tzybinaea</cp:lastModifiedBy>
  <cp:lastPrinted>2011-08-23T15:24:09Z</cp:lastPrinted>
  <dcterms:created xsi:type="dcterms:W3CDTF">2007-10-30T19:14:08Z</dcterms:created>
  <dcterms:modified xsi:type="dcterms:W3CDTF">2011-10-22T06:29:10Z</dcterms:modified>
  <cp:category/>
  <cp:version/>
  <cp:contentType/>
  <cp:contentStatus/>
</cp:coreProperties>
</file>